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IndEHPADants\Desktop\BLOCS\Bloc 1\DUERP\"/>
    </mc:Choice>
  </mc:AlternateContent>
  <xr:revisionPtr revIDLastSave="0" documentId="13_ncr:1_{6357B8BA-3EB0-4501-8DEF-7DCE63ADABC3}" xr6:coauthVersionLast="47" xr6:coauthVersionMax="47" xr10:uidLastSave="{00000000-0000-0000-0000-000000000000}"/>
  <bookViews>
    <workbookView xWindow="-110" yWindow="-110" windowWidth="19420" windowHeight="10300" xr2:uid="{00000000-000D-0000-FFFF-FFFF00000000}"/>
  </bookViews>
  <sheets>
    <sheet name="Page de Garde" sheetId="6" r:id="rId1"/>
    <sheet name="BUREAU" sheetId="12" r:id="rId2"/>
    <sheet name="SOIN" sheetId="11" r:id="rId3"/>
    <sheet name="HOTELLERIE" sheetId="10" r:id="rId4"/>
    <sheet name="CUISINE" sheetId="9" r:id="rId5"/>
    <sheet name="SERVICE TECH" sheetId="8" r:id="rId6"/>
    <sheet name="RISQUES GENERAUX" sheetId="1" r:id="rId7"/>
    <sheet name="Cotation" sheetId="2" r:id="rId8"/>
    <sheet name="Postes" sheetId="14" r:id="rId9"/>
    <sheet name="Risques Généreaux " sheetId="5" r:id="rId10"/>
    <sheet name="Textes règlementaires" sheetId="7" r:id="rId11"/>
  </sheets>
  <definedNames>
    <definedName name="_xlnm._FilterDatabase" localSheetId="1" hidden="1">BUREAU!$A$15:$W$367</definedName>
    <definedName name="_xlnm._FilterDatabase" localSheetId="4" hidden="1">CUISINE!$A$15:$V$373</definedName>
    <definedName name="_xlnm._FilterDatabase" localSheetId="3" hidden="1">HOTELLERIE!$B$15:$W$420</definedName>
    <definedName name="_xlnm._FilterDatabase" localSheetId="6" hidden="1">'RISQUES GENERAUX'!$A$15:$V$334</definedName>
    <definedName name="_xlnm._FilterDatabase" localSheetId="5" hidden="1">'SERVICE TECH'!$A$15:$V$407</definedName>
    <definedName name="_xlnm._FilterDatabase" localSheetId="2" hidden="1">SOIN!$A$15:$C$404</definedName>
    <definedName name="DonnéesExternes_1" localSheetId="8" hidden="1">Postes!$B$1:$F$13</definedName>
    <definedName name="_xlnm.Print_Area" localSheetId="1">BUREAU!$A$1:$R$31</definedName>
    <definedName name="_xlnm.Print_Area" localSheetId="7">Cotation!$A$1:$O$33</definedName>
    <definedName name="_xlnm.Print_Area" localSheetId="4">CUISINE!$A$1:$Q$36</definedName>
    <definedName name="_xlnm.Print_Area" localSheetId="3">HOTELLERIE!$B$1:$R$46</definedName>
    <definedName name="_xlnm.Print_Area" localSheetId="0">'Page de Garde'!$A$1:$K$28</definedName>
    <definedName name="_xlnm.Print_Area" localSheetId="6">'RISQUES GENERAUX'!$A$1:$Q$21</definedName>
    <definedName name="_xlnm.Print_Area" localSheetId="9">'Risques Généreaux '!$A$1:$A$34</definedName>
    <definedName name="_xlnm.Print_Area" localSheetId="5">'SERVICE TECH'!$A$1:$Q$33</definedName>
    <definedName name="_xlnm.Print_Area" localSheetId="2">SOIN!$A$1:$R$42</definedName>
    <definedName name="_xlnm.Print_Area" localSheetId="10">'Textes règlementaires'!$A$1:$A$20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3" i="11" l="1"/>
  <c r="T43" i="11"/>
  <c r="S43" i="11"/>
  <c r="U28" i="9"/>
  <c r="S28" i="9"/>
  <c r="R28" i="9"/>
  <c r="U29" i="9"/>
  <c r="S29" i="9"/>
  <c r="R29" i="9"/>
  <c r="U27" i="9"/>
  <c r="S27" i="9"/>
  <c r="R27" i="9"/>
  <c r="U26" i="9"/>
  <c r="S26" i="9"/>
  <c r="R26" i="9"/>
  <c r="U25" i="9"/>
  <c r="S25" i="9"/>
  <c r="R25" i="9"/>
  <c r="U24" i="9"/>
  <c r="S24" i="9"/>
  <c r="R24" i="9"/>
  <c r="U23" i="9"/>
  <c r="S23" i="9"/>
  <c r="R23" i="9"/>
  <c r="U22" i="9"/>
  <c r="S22" i="9"/>
  <c r="R22" i="9"/>
  <c r="U21" i="9"/>
  <c r="S21" i="9"/>
  <c r="R21" i="9"/>
  <c r="R30" i="9"/>
  <c r="S30" i="9"/>
  <c r="U30" i="9"/>
  <c r="U20" i="9"/>
  <c r="S20" i="9"/>
  <c r="R20" i="9"/>
  <c r="U19" i="9"/>
  <c r="S19" i="9"/>
  <c r="R19" i="9"/>
  <c r="V21" i="12"/>
  <c r="T21" i="12"/>
  <c r="S21" i="12"/>
  <c r="S39" i="12"/>
  <c r="T39" i="12"/>
  <c r="V39" i="12"/>
  <c r="V19" i="12"/>
  <c r="T19" i="12"/>
  <c r="S19" i="12"/>
  <c r="V67" i="11"/>
  <c r="T67" i="11"/>
  <c r="S67" i="11"/>
  <c r="V66" i="11"/>
  <c r="T66" i="11"/>
  <c r="S66" i="11"/>
  <c r="V65" i="11"/>
  <c r="T65" i="11"/>
  <c r="S65" i="11"/>
  <c r="V64" i="11"/>
  <c r="T64" i="11"/>
  <c r="S64" i="11"/>
  <c r="V63" i="11"/>
  <c r="T63" i="11"/>
  <c r="S63" i="11"/>
  <c r="V62" i="11"/>
  <c r="T62" i="11"/>
  <c r="S62" i="11"/>
  <c r="V61" i="11"/>
  <c r="T61" i="11"/>
  <c r="S61" i="11"/>
  <c r="V60" i="11"/>
  <c r="T60" i="11"/>
  <c r="S60" i="11"/>
  <c r="V59" i="11"/>
  <c r="T59" i="11"/>
  <c r="S59" i="11"/>
  <c r="U59" i="11" s="1"/>
  <c r="W59" i="11" s="1"/>
  <c r="J59" i="11" s="1"/>
  <c r="V58" i="11"/>
  <c r="T58" i="11"/>
  <c r="S58" i="11"/>
  <c r="U58" i="11" s="1"/>
  <c r="U18" i="9"/>
  <c r="S18" i="9"/>
  <c r="R18" i="9"/>
  <c r="V40" i="11"/>
  <c r="T40" i="11"/>
  <c r="S40" i="11"/>
  <c r="V39" i="11"/>
  <c r="T39" i="11"/>
  <c r="S39" i="11"/>
  <c r="V57" i="11"/>
  <c r="T57" i="11"/>
  <c r="S57" i="11"/>
  <c r="V56" i="11"/>
  <c r="T56" i="11"/>
  <c r="S56" i="11"/>
  <c r="V55" i="11"/>
  <c r="T55" i="11"/>
  <c r="S55" i="11"/>
  <c r="V54" i="11"/>
  <c r="T54" i="11"/>
  <c r="S54" i="11"/>
  <c r="V53" i="11"/>
  <c r="T53" i="11"/>
  <c r="S53" i="11"/>
  <c r="V52" i="11"/>
  <c r="T52" i="11"/>
  <c r="S52" i="11"/>
  <c r="V51" i="11"/>
  <c r="T51" i="11"/>
  <c r="S51" i="11"/>
  <c r="V50" i="11"/>
  <c r="T50" i="11"/>
  <c r="S50" i="11"/>
  <c r="V49" i="11"/>
  <c r="T49" i="11"/>
  <c r="S49" i="11"/>
  <c r="V48" i="11"/>
  <c r="T48" i="11"/>
  <c r="S48" i="11"/>
  <c r="V47" i="11"/>
  <c r="T47" i="11"/>
  <c r="S47" i="11"/>
  <c r="V41" i="12"/>
  <c r="T41" i="12"/>
  <c r="S41" i="12"/>
  <c r="V42" i="11"/>
  <c r="T42" i="11"/>
  <c r="S42" i="11"/>
  <c r="V40" i="12"/>
  <c r="T40" i="12"/>
  <c r="S40" i="12"/>
  <c r="V38" i="12"/>
  <c r="T38" i="12"/>
  <c r="S38" i="12"/>
  <c r="V37" i="12"/>
  <c r="T37" i="12"/>
  <c r="S37" i="12"/>
  <c r="V36" i="12"/>
  <c r="T36" i="12"/>
  <c r="S36" i="12"/>
  <c r="V35" i="12"/>
  <c r="T35" i="12"/>
  <c r="S35" i="12"/>
  <c r="V34" i="12"/>
  <c r="T34" i="12"/>
  <c r="S34" i="12"/>
  <c r="V33" i="12"/>
  <c r="T33" i="12"/>
  <c r="S33" i="12"/>
  <c r="V367" i="12"/>
  <c r="T367" i="12"/>
  <c r="S367" i="12"/>
  <c r="V366" i="12"/>
  <c r="T366" i="12"/>
  <c r="S366" i="12"/>
  <c r="V365" i="12"/>
  <c r="T365" i="12"/>
  <c r="S365" i="12"/>
  <c r="V364" i="12"/>
  <c r="T364" i="12"/>
  <c r="S364" i="12"/>
  <c r="V363" i="12"/>
  <c r="T363" i="12"/>
  <c r="S363" i="12"/>
  <c r="V362" i="12"/>
  <c r="T362" i="12"/>
  <c r="S362" i="12"/>
  <c r="V361" i="12"/>
  <c r="T361" i="12"/>
  <c r="S361" i="12"/>
  <c r="V360" i="12"/>
  <c r="T360" i="12"/>
  <c r="S360" i="12"/>
  <c r="V359" i="12"/>
  <c r="T359" i="12"/>
  <c r="S359" i="12"/>
  <c r="V358" i="12"/>
  <c r="T358" i="12"/>
  <c r="S358" i="12"/>
  <c r="V357" i="12"/>
  <c r="T357" i="12"/>
  <c r="S357" i="12"/>
  <c r="V356" i="12"/>
  <c r="T356" i="12"/>
  <c r="S356" i="12"/>
  <c r="V355" i="12"/>
  <c r="T355" i="12"/>
  <c r="S355" i="12"/>
  <c r="V354" i="12"/>
  <c r="T354" i="12"/>
  <c r="S354" i="12"/>
  <c r="V353" i="12"/>
  <c r="T353" i="12"/>
  <c r="S353" i="12"/>
  <c r="V352" i="12"/>
  <c r="T352" i="12"/>
  <c r="S352" i="12"/>
  <c r="V351" i="12"/>
  <c r="T351" i="12"/>
  <c r="S351" i="12"/>
  <c r="V350" i="12"/>
  <c r="T350" i="12"/>
  <c r="S350" i="12"/>
  <c r="V349" i="12"/>
  <c r="T349" i="12"/>
  <c r="S349" i="12"/>
  <c r="V348" i="12"/>
  <c r="T348" i="12"/>
  <c r="S348" i="12"/>
  <c r="V347" i="12"/>
  <c r="T347" i="12"/>
  <c r="S347" i="12"/>
  <c r="V346" i="12"/>
  <c r="T346" i="12"/>
  <c r="S346" i="12"/>
  <c r="V345" i="12"/>
  <c r="T345" i="12"/>
  <c r="S345" i="12"/>
  <c r="V344" i="12"/>
  <c r="T344" i="12"/>
  <c r="S344" i="12"/>
  <c r="V343" i="12"/>
  <c r="T343" i="12"/>
  <c r="S343" i="12"/>
  <c r="V342" i="12"/>
  <c r="T342" i="12"/>
  <c r="S342" i="12"/>
  <c r="V341" i="12"/>
  <c r="T341" i="12"/>
  <c r="S341" i="12"/>
  <c r="V340" i="12"/>
  <c r="T340" i="12"/>
  <c r="S340" i="12"/>
  <c r="V339" i="12"/>
  <c r="T339" i="12"/>
  <c r="S339" i="12"/>
  <c r="V338" i="12"/>
  <c r="T338" i="12"/>
  <c r="S338" i="12"/>
  <c r="V337" i="12"/>
  <c r="T337" i="12"/>
  <c r="S337" i="12"/>
  <c r="V336" i="12"/>
  <c r="T336" i="12"/>
  <c r="S336" i="12"/>
  <c r="V335" i="12"/>
  <c r="T335" i="12"/>
  <c r="S335" i="12"/>
  <c r="V334" i="12"/>
  <c r="T334" i="12"/>
  <c r="S334" i="12"/>
  <c r="V333" i="12"/>
  <c r="T333" i="12"/>
  <c r="S333" i="12"/>
  <c r="V332" i="12"/>
  <c r="T332" i="12"/>
  <c r="S332" i="12"/>
  <c r="V331" i="12"/>
  <c r="T331" i="12"/>
  <c r="S331" i="12"/>
  <c r="V330" i="12"/>
  <c r="T330" i="12"/>
  <c r="S330" i="12"/>
  <c r="V329" i="12"/>
  <c r="T329" i="12"/>
  <c r="S329" i="12"/>
  <c r="V328" i="12"/>
  <c r="T328" i="12"/>
  <c r="S328" i="12"/>
  <c r="V327" i="12"/>
  <c r="T327" i="12"/>
  <c r="S327" i="12"/>
  <c r="V326" i="12"/>
  <c r="T326" i="12"/>
  <c r="S326" i="12"/>
  <c r="V325" i="12"/>
  <c r="T325" i="12"/>
  <c r="S325" i="12"/>
  <c r="V324" i="12"/>
  <c r="T324" i="12"/>
  <c r="S324" i="12"/>
  <c r="V323" i="12"/>
  <c r="T323" i="12"/>
  <c r="S323" i="12"/>
  <c r="V322" i="12"/>
  <c r="T322" i="12"/>
  <c r="S322" i="12"/>
  <c r="V321" i="12"/>
  <c r="T321" i="12"/>
  <c r="S321" i="12"/>
  <c r="V320" i="12"/>
  <c r="T320" i="12"/>
  <c r="S320" i="12"/>
  <c r="V319" i="12"/>
  <c r="T319" i="12"/>
  <c r="S319" i="12"/>
  <c r="V318" i="12"/>
  <c r="T318" i="12"/>
  <c r="S318" i="12"/>
  <c r="V317" i="12"/>
  <c r="T317" i="12"/>
  <c r="S317" i="12"/>
  <c r="V316" i="12"/>
  <c r="T316" i="12"/>
  <c r="S316" i="12"/>
  <c r="V315" i="12"/>
  <c r="T315" i="12"/>
  <c r="S315" i="12"/>
  <c r="V314" i="12"/>
  <c r="T314" i="12"/>
  <c r="S314" i="12"/>
  <c r="V313" i="12"/>
  <c r="T313" i="12"/>
  <c r="S313" i="12"/>
  <c r="V312" i="12"/>
  <c r="T312" i="12"/>
  <c r="S312" i="12"/>
  <c r="V311" i="12"/>
  <c r="T311" i="12"/>
  <c r="S311" i="12"/>
  <c r="V310" i="12"/>
  <c r="T310" i="12"/>
  <c r="S310" i="12"/>
  <c r="V309" i="12"/>
  <c r="T309" i="12"/>
  <c r="S309" i="12"/>
  <c r="V308" i="12"/>
  <c r="T308" i="12"/>
  <c r="S308" i="12"/>
  <c r="V307" i="12"/>
  <c r="T307" i="12"/>
  <c r="S307" i="12"/>
  <c r="V306" i="12"/>
  <c r="T306" i="12"/>
  <c r="S306" i="12"/>
  <c r="V305" i="12"/>
  <c r="T305" i="12"/>
  <c r="S305" i="12"/>
  <c r="V304" i="12"/>
  <c r="T304" i="12"/>
  <c r="S304" i="12"/>
  <c r="V303" i="12"/>
  <c r="T303" i="12"/>
  <c r="S303" i="12"/>
  <c r="V302" i="12"/>
  <c r="T302" i="12"/>
  <c r="S302" i="12"/>
  <c r="V301" i="12"/>
  <c r="T301" i="12"/>
  <c r="S301" i="12"/>
  <c r="V300" i="12"/>
  <c r="T300" i="12"/>
  <c r="S300" i="12"/>
  <c r="V299" i="12"/>
  <c r="T299" i="12"/>
  <c r="S299" i="12"/>
  <c r="V298" i="12"/>
  <c r="T298" i="12"/>
  <c r="S298" i="12"/>
  <c r="V297" i="12"/>
  <c r="T297" i="12"/>
  <c r="S297" i="12"/>
  <c r="V296" i="12"/>
  <c r="T296" i="12"/>
  <c r="S296" i="12"/>
  <c r="V295" i="12"/>
  <c r="T295" i="12"/>
  <c r="S295" i="12"/>
  <c r="V294" i="12"/>
  <c r="T294" i="12"/>
  <c r="S294" i="12"/>
  <c r="V293" i="12"/>
  <c r="T293" i="12"/>
  <c r="S293" i="12"/>
  <c r="V292" i="12"/>
  <c r="T292" i="12"/>
  <c r="S292" i="12"/>
  <c r="V291" i="12"/>
  <c r="T291" i="12"/>
  <c r="S291" i="12"/>
  <c r="V290" i="12"/>
  <c r="T290" i="12"/>
  <c r="S290" i="12"/>
  <c r="V289" i="12"/>
  <c r="T289" i="12"/>
  <c r="S289" i="12"/>
  <c r="V288" i="12"/>
  <c r="T288" i="12"/>
  <c r="S288" i="12"/>
  <c r="V287" i="12"/>
  <c r="T287" i="12"/>
  <c r="S287" i="12"/>
  <c r="V286" i="12"/>
  <c r="T286" i="12"/>
  <c r="S286" i="12"/>
  <c r="V285" i="12"/>
  <c r="T285" i="12"/>
  <c r="S285" i="12"/>
  <c r="V284" i="12"/>
  <c r="T284" i="12"/>
  <c r="S284" i="12"/>
  <c r="V283" i="12"/>
  <c r="T283" i="12"/>
  <c r="S283" i="12"/>
  <c r="V282" i="12"/>
  <c r="T282" i="12"/>
  <c r="S282" i="12"/>
  <c r="V281" i="12"/>
  <c r="T281" i="12"/>
  <c r="S281" i="12"/>
  <c r="V280" i="12"/>
  <c r="T280" i="12"/>
  <c r="S280" i="12"/>
  <c r="V279" i="12"/>
  <c r="T279" i="12"/>
  <c r="S279" i="12"/>
  <c r="V278" i="12"/>
  <c r="T278" i="12"/>
  <c r="S278" i="12"/>
  <c r="V277" i="12"/>
  <c r="T277" i="12"/>
  <c r="S277" i="12"/>
  <c r="V276" i="12"/>
  <c r="T276" i="12"/>
  <c r="S276" i="12"/>
  <c r="V275" i="12"/>
  <c r="T275" i="12"/>
  <c r="S275" i="12"/>
  <c r="V274" i="12"/>
  <c r="T274" i="12"/>
  <c r="S274" i="12"/>
  <c r="V273" i="12"/>
  <c r="T273" i="12"/>
  <c r="S273" i="12"/>
  <c r="V272" i="12"/>
  <c r="T272" i="12"/>
  <c r="S272" i="12"/>
  <c r="V271" i="12"/>
  <c r="T271" i="12"/>
  <c r="S271" i="12"/>
  <c r="V270" i="12"/>
  <c r="T270" i="12"/>
  <c r="S270" i="12"/>
  <c r="V269" i="12"/>
  <c r="T269" i="12"/>
  <c r="S269" i="12"/>
  <c r="V268" i="12"/>
  <c r="T268" i="12"/>
  <c r="S268" i="12"/>
  <c r="V267" i="12"/>
  <c r="T267" i="12"/>
  <c r="S267" i="12"/>
  <c r="V266" i="12"/>
  <c r="T266" i="12"/>
  <c r="S266" i="12"/>
  <c r="V265" i="12"/>
  <c r="T265" i="12"/>
  <c r="S265" i="12"/>
  <c r="V264" i="12"/>
  <c r="T264" i="12"/>
  <c r="S264" i="12"/>
  <c r="V263" i="12"/>
  <c r="T263" i="12"/>
  <c r="S263" i="12"/>
  <c r="V262" i="12"/>
  <c r="T262" i="12"/>
  <c r="S262" i="12"/>
  <c r="V261" i="12"/>
  <c r="T261" i="12"/>
  <c r="S261" i="12"/>
  <c r="V260" i="12"/>
  <c r="T260" i="12"/>
  <c r="S260" i="12"/>
  <c r="V259" i="12"/>
  <c r="T259" i="12"/>
  <c r="S259" i="12"/>
  <c r="V258" i="12"/>
  <c r="T258" i="12"/>
  <c r="S258" i="12"/>
  <c r="V257" i="12"/>
  <c r="T257" i="12"/>
  <c r="S257" i="12"/>
  <c r="V256" i="12"/>
  <c r="T256" i="12"/>
  <c r="S256" i="12"/>
  <c r="V255" i="12"/>
  <c r="T255" i="12"/>
  <c r="S255" i="12"/>
  <c r="V254" i="12"/>
  <c r="T254" i="12"/>
  <c r="S254" i="12"/>
  <c r="V253" i="12"/>
  <c r="T253" i="12"/>
  <c r="S253" i="12"/>
  <c r="V252" i="12"/>
  <c r="T252" i="12"/>
  <c r="S252" i="12"/>
  <c r="V251" i="12"/>
  <c r="T251" i="12"/>
  <c r="S251" i="12"/>
  <c r="V250" i="12"/>
  <c r="T250" i="12"/>
  <c r="S250" i="12"/>
  <c r="V249" i="12"/>
  <c r="T249" i="12"/>
  <c r="S249" i="12"/>
  <c r="V248" i="12"/>
  <c r="T248" i="12"/>
  <c r="S248" i="12"/>
  <c r="V247" i="12"/>
  <c r="T247" i="12"/>
  <c r="S247" i="12"/>
  <c r="V246" i="12"/>
  <c r="T246" i="12"/>
  <c r="S246" i="12"/>
  <c r="V245" i="12"/>
  <c r="T245" i="12"/>
  <c r="S245" i="12"/>
  <c r="V244" i="12"/>
  <c r="T244" i="12"/>
  <c r="S244" i="12"/>
  <c r="V243" i="12"/>
  <c r="T243" i="12"/>
  <c r="S243" i="12"/>
  <c r="V242" i="12"/>
  <c r="T242" i="12"/>
  <c r="S242" i="12"/>
  <c r="V241" i="12"/>
  <c r="T241" i="12"/>
  <c r="S241" i="12"/>
  <c r="V240" i="12"/>
  <c r="T240" i="12"/>
  <c r="S240" i="12"/>
  <c r="V239" i="12"/>
  <c r="T239" i="12"/>
  <c r="S239" i="12"/>
  <c r="V238" i="12"/>
  <c r="T238" i="12"/>
  <c r="S238" i="12"/>
  <c r="V237" i="12"/>
  <c r="T237" i="12"/>
  <c r="S237" i="12"/>
  <c r="V236" i="12"/>
  <c r="T236" i="12"/>
  <c r="S236" i="12"/>
  <c r="V235" i="12"/>
  <c r="T235" i="12"/>
  <c r="S235" i="12"/>
  <c r="V234" i="12"/>
  <c r="T234" i="12"/>
  <c r="S234" i="12"/>
  <c r="V233" i="12"/>
  <c r="T233" i="12"/>
  <c r="S233" i="12"/>
  <c r="V232" i="12"/>
  <c r="T232" i="12"/>
  <c r="S232" i="12"/>
  <c r="V231" i="12"/>
  <c r="T231" i="12"/>
  <c r="S231" i="12"/>
  <c r="V230" i="12"/>
  <c r="T230" i="12"/>
  <c r="S230" i="12"/>
  <c r="V229" i="12"/>
  <c r="T229" i="12"/>
  <c r="S229" i="12"/>
  <c r="V228" i="12"/>
  <c r="T228" i="12"/>
  <c r="S228" i="12"/>
  <c r="V227" i="12"/>
  <c r="T227" i="12"/>
  <c r="S227" i="12"/>
  <c r="V226" i="12"/>
  <c r="T226" i="12"/>
  <c r="S226" i="12"/>
  <c r="V225" i="12"/>
  <c r="T225" i="12"/>
  <c r="S225" i="12"/>
  <c r="V224" i="12"/>
  <c r="T224" i="12"/>
  <c r="S224" i="12"/>
  <c r="V223" i="12"/>
  <c r="T223" i="12"/>
  <c r="S223" i="12"/>
  <c r="V222" i="12"/>
  <c r="T222" i="12"/>
  <c r="S222" i="12"/>
  <c r="V221" i="12"/>
  <c r="T221" i="12"/>
  <c r="S221" i="12"/>
  <c r="V220" i="12"/>
  <c r="T220" i="12"/>
  <c r="S220" i="12"/>
  <c r="V219" i="12"/>
  <c r="T219" i="12"/>
  <c r="S219" i="12"/>
  <c r="V218" i="12"/>
  <c r="T218" i="12"/>
  <c r="S218" i="12"/>
  <c r="V217" i="12"/>
  <c r="T217" i="12"/>
  <c r="S217" i="12"/>
  <c r="V216" i="12"/>
  <c r="T216" i="12"/>
  <c r="S216" i="12"/>
  <c r="V215" i="12"/>
  <c r="T215" i="12"/>
  <c r="S215" i="12"/>
  <c r="V214" i="12"/>
  <c r="T214" i="12"/>
  <c r="S214" i="12"/>
  <c r="V213" i="12"/>
  <c r="T213" i="12"/>
  <c r="S213" i="12"/>
  <c r="V212" i="12"/>
  <c r="T212" i="12"/>
  <c r="S212" i="12"/>
  <c r="V211" i="12"/>
  <c r="T211" i="12"/>
  <c r="S211" i="12"/>
  <c r="V210" i="12"/>
  <c r="T210" i="12"/>
  <c r="S210" i="12"/>
  <c r="V209" i="12"/>
  <c r="T209" i="12"/>
  <c r="S209" i="12"/>
  <c r="V208" i="12"/>
  <c r="T208" i="12"/>
  <c r="S208" i="12"/>
  <c r="V207" i="12"/>
  <c r="T207" i="12"/>
  <c r="S207" i="12"/>
  <c r="V206" i="12"/>
  <c r="T206" i="12"/>
  <c r="S206" i="12"/>
  <c r="V205" i="12"/>
  <c r="T205" i="12"/>
  <c r="S205" i="12"/>
  <c r="V204" i="12"/>
  <c r="T204" i="12"/>
  <c r="S204" i="12"/>
  <c r="V203" i="12"/>
  <c r="T203" i="12"/>
  <c r="S203" i="12"/>
  <c r="V202" i="12"/>
  <c r="T202" i="12"/>
  <c r="S202" i="12"/>
  <c r="V201" i="12"/>
  <c r="T201" i="12"/>
  <c r="S201" i="12"/>
  <c r="V200" i="12"/>
  <c r="T200" i="12"/>
  <c r="S200" i="12"/>
  <c r="V199" i="12"/>
  <c r="T199" i="12"/>
  <c r="S199" i="12"/>
  <c r="V198" i="12"/>
  <c r="T198" i="12"/>
  <c r="S198" i="12"/>
  <c r="V197" i="12"/>
  <c r="T197" i="12"/>
  <c r="S197" i="12"/>
  <c r="V196" i="12"/>
  <c r="T196" i="12"/>
  <c r="S196" i="12"/>
  <c r="V195" i="12"/>
  <c r="T195" i="12"/>
  <c r="S195" i="12"/>
  <c r="V194" i="12"/>
  <c r="T194" i="12"/>
  <c r="S194" i="12"/>
  <c r="V193" i="12"/>
  <c r="T193" i="12"/>
  <c r="S193" i="12"/>
  <c r="V192" i="12"/>
  <c r="T192" i="12"/>
  <c r="S192" i="12"/>
  <c r="V191" i="12"/>
  <c r="T191" i="12"/>
  <c r="S191" i="12"/>
  <c r="V190" i="12"/>
  <c r="T190" i="12"/>
  <c r="S190" i="12"/>
  <c r="V189" i="12"/>
  <c r="T189" i="12"/>
  <c r="S189" i="12"/>
  <c r="V188" i="12"/>
  <c r="T188" i="12"/>
  <c r="S188" i="12"/>
  <c r="V187" i="12"/>
  <c r="T187" i="12"/>
  <c r="S187" i="12"/>
  <c r="V186" i="12"/>
  <c r="T186" i="12"/>
  <c r="S186" i="12"/>
  <c r="V185" i="12"/>
  <c r="T185" i="12"/>
  <c r="S185" i="12"/>
  <c r="V184" i="12"/>
  <c r="T184" i="12"/>
  <c r="S184" i="12"/>
  <c r="V183" i="12"/>
  <c r="T183" i="12"/>
  <c r="S183" i="12"/>
  <c r="V182" i="12"/>
  <c r="T182" i="12"/>
  <c r="S182" i="12"/>
  <c r="V181" i="12"/>
  <c r="T181" i="12"/>
  <c r="S181" i="12"/>
  <c r="V180" i="12"/>
  <c r="T180" i="12"/>
  <c r="S180" i="12"/>
  <c r="V179" i="12"/>
  <c r="T179" i="12"/>
  <c r="S179" i="12"/>
  <c r="V178" i="12"/>
  <c r="T178" i="12"/>
  <c r="S178" i="12"/>
  <c r="V177" i="12"/>
  <c r="T177" i="12"/>
  <c r="S177" i="12"/>
  <c r="V176" i="12"/>
  <c r="T176" i="12"/>
  <c r="S176" i="12"/>
  <c r="V175" i="12"/>
  <c r="T175" i="12"/>
  <c r="S175" i="12"/>
  <c r="V174" i="12"/>
  <c r="T174" i="12"/>
  <c r="S174" i="12"/>
  <c r="V173" i="12"/>
  <c r="T173" i="12"/>
  <c r="S173" i="12"/>
  <c r="V172" i="12"/>
  <c r="T172" i="12"/>
  <c r="S172" i="12"/>
  <c r="V171" i="12"/>
  <c r="T171" i="12"/>
  <c r="S171" i="12"/>
  <c r="V170" i="12"/>
  <c r="T170" i="12"/>
  <c r="S170" i="12"/>
  <c r="V169" i="12"/>
  <c r="T169" i="12"/>
  <c r="S169" i="12"/>
  <c r="V168" i="12"/>
  <c r="T168" i="12"/>
  <c r="S168" i="12"/>
  <c r="V167" i="12"/>
  <c r="T167" i="12"/>
  <c r="S167" i="12"/>
  <c r="V166" i="12"/>
  <c r="T166" i="12"/>
  <c r="S166" i="12"/>
  <c r="V165" i="12"/>
  <c r="T165" i="12"/>
  <c r="S165" i="12"/>
  <c r="V164" i="12"/>
  <c r="T164" i="12"/>
  <c r="S164" i="12"/>
  <c r="V163" i="12"/>
  <c r="T163" i="12"/>
  <c r="S163" i="12"/>
  <c r="V162" i="12"/>
  <c r="T162" i="12"/>
  <c r="S162" i="12"/>
  <c r="V161" i="12"/>
  <c r="T161" i="12"/>
  <c r="S161" i="12"/>
  <c r="V160" i="12"/>
  <c r="T160" i="12"/>
  <c r="S160" i="12"/>
  <c r="V159" i="12"/>
  <c r="T159" i="12"/>
  <c r="S159" i="12"/>
  <c r="V158" i="12"/>
  <c r="T158" i="12"/>
  <c r="S158" i="12"/>
  <c r="V157" i="12"/>
  <c r="T157" i="12"/>
  <c r="S157" i="12"/>
  <c r="V156" i="12"/>
  <c r="T156" i="12"/>
  <c r="S156" i="12"/>
  <c r="V155" i="12"/>
  <c r="T155" i="12"/>
  <c r="S155" i="12"/>
  <c r="V154" i="12"/>
  <c r="T154" i="12"/>
  <c r="S154" i="12"/>
  <c r="V153" i="12"/>
  <c r="T153" i="12"/>
  <c r="S153" i="12"/>
  <c r="V152" i="12"/>
  <c r="T152" i="12"/>
  <c r="S152" i="12"/>
  <c r="V151" i="12"/>
  <c r="T151" i="12"/>
  <c r="S151" i="12"/>
  <c r="V150" i="12"/>
  <c r="T150" i="12"/>
  <c r="S150" i="12"/>
  <c r="V149" i="12"/>
  <c r="T149" i="12"/>
  <c r="S149" i="12"/>
  <c r="V148" i="12"/>
  <c r="T148" i="12"/>
  <c r="S148" i="12"/>
  <c r="V147" i="12"/>
  <c r="T147" i="12"/>
  <c r="S147" i="12"/>
  <c r="V146" i="12"/>
  <c r="T146" i="12"/>
  <c r="S146" i="12"/>
  <c r="V145" i="12"/>
  <c r="T145" i="12"/>
  <c r="S145" i="12"/>
  <c r="V144" i="12"/>
  <c r="T144" i="12"/>
  <c r="S144" i="12"/>
  <c r="V143" i="12"/>
  <c r="T143" i="12"/>
  <c r="S143" i="12"/>
  <c r="V142" i="12"/>
  <c r="T142" i="12"/>
  <c r="S142" i="12"/>
  <c r="V141" i="12"/>
  <c r="T141" i="12"/>
  <c r="S141" i="12"/>
  <c r="V140" i="12"/>
  <c r="T140" i="12"/>
  <c r="S140" i="12"/>
  <c r="V139" i="12"/>
  <c r="T139" i="12"/>
  <c r="S139" i="12"/>
  <c r="V138" i="12"/>
  <c r="T138" i="12"/>
  <c r="S138" i="12"/>
  <c r="V137" i="12"/>
  <c r="T137" i="12"/>
  <c r="S137" i="12"/>
  <c r="V136" i="12"/>
  <c r="T136" i="12"/>
  <c r="S136" i="12"/>
  <c r="V135" i="12"/>
  <c r="T135" i="12"/>
  <c r="S135" i="12"/>
  <c r="V134" i="12"/>
  <c r="T134" i="12"/>
  <c r="S134" i="12"/>
  <c r="V133" i="12"/>
  <c r="T133" i="12"/>
  <c r="S133" i="12"/>
  <c r="V132" i="12"/>
  <c r="T132" i="12"/>
  <c r="S132" i="12"/>
  <c r="V131" i="12"/>
  <c r="T131" i="12"/>
  <c r="S131" i="12"/>
  <c r="V130" i="12"/>
  <c r="T130" i="12"/>
  <c r="S130" i="12"/>
  <c r="V129" i="12"/>
  <c r="T129" i="12"/>
  <c r="S129" i="12"/>
  <c r="V128" i="12"/>
  <c r="T128" i="12"/>
  <c r="S128" i="12"/>
  <c r="V127" i="12"/>
  <c r="T127" i="12"/>
  <c r="S127" i="12"/>
  <c r="V126" i="12"/>
  <c r="T126" i="12"/>
  <c r="S126" i="12"/>
  <c r="V125" i="12"/>
  <c r="T125" i="12"/>
  <c r="S125" i="12"/>
  <c r="V124" i="12"/>
  <c r="T124" i="12"/>
  <c r="S124" i="12"/>
  <c r="V123" i="12"/>
  <c r="T123" i="12"/>
  <c r="S123" i="12"/>
  <c r="V122" i="12"/>
  <c r="T122" i="12"/>
  <c r="S122" i="12"/>
  <c r="V121" i="12"/>
  <c r="T121" i="12"/>
  <c r="S121" i="12"/>
  <c r="V120" i="12"/>
  <c r="T120" i="12"/>
  <c r="S120" i="12"/>
  <c r="V119" i="12"/>
  <c r="T119" i="12"/>
  <c r="S119" i="12"/>
  <c r="V118" i="12"/>
  <c r="T118" i="12"/>
  <c r="S118" i="12"/>
  <c r="V117" i="12"/>
  <c r="T117" i="12"/>
  <c r="S117" i="12"/>
  <c r="V116" i="12"/>
  <c r="T116" i="12"/>
  <c r="S116" i="12"/>
  <c r="V115" i="12"/>
  <c r="T115" i="12"/>
  <c r="S115" i="12"/>
  <c r="V114" i="12"/>
  <c r="T114" i="12"/>
  <c r="S114" i="12"/>
  <c r="V113" i="12"/>
  <c r="T113" i="12"/>
  <c r="S113" i="12"/>
  <c r="V112" i="12"/>
  <c r="T112" i="12"/>
  <c r="S112" i="12"/>
  <c r="V111" i="12"/>
  <c r="T111" i="12"/>
  <c r="S111" i="12"/>
  <c r="V110" i="12"/>
  <c r="T110" i="12"/>
  <c r="S110" i="12"/>
  <c r="V109" i="12"/>
  <c r="T109" i="12"/>
  <c r="S109" i="12"/>
  <c r="V108" i="12"/>
  <c r="T108" i="12"/>
  <c r="S108" i="12"/>
  <c r="V107" i="12"/>
  <c r="T107" i="12"/>
  <c r="S107" i="12"/>
  <c r="V106" i="12"/>
  <c r="T106" i="12"/>
  <c r="S106" i="12"/>
  <c r="V105" i="12"/>
  <c r="T105" i="12"/>
  <c r="S105" i="12"/>
  <c r="V104" i="12"/>
  <c r="T104" i="12"/>
  <c r="S104" i="12"/>
  <c r="V103" i="12"/>
  <c r="T103" i="12"/>
  <c r="S103" i="12"/>
  <c r="V102" i="12"/>
  <c r="T102" i="12"/>
  <c r="S102" i="12"/>
  <c r="V101" i="12"/>
  <c r="T101" i="12"/>
  <c r="S101" i="12"/>
  <c r="V100" i="12"/>
  <c r="T100" i="12"/>
  <c r="S100" i="12"/>
  <c r="V99" i="12"/>
  <c r="T99" i="12"/>
  <c r="S99" i="12"/>
  <c r="V98" i="12"/>
  <c r="T98" i="12"/>
  <c r="S98" i="12"/>
  <c r="V97" i="12"/>
  <c r="T97" i="12"/>
  <c r="S97" i="12"/>
  <c r="V96" i="12"/>
  <c r="T96" i="12"/>
  <c r="S96" i="12"/>
  <c r="V95" i="12"/>
  <c r="T95" i="12"/>
  <c r="S95" i="12"/>
  <c r="V94" i="12"/>
  <c r="T94" i="12"/>
  <c r="S94" i="12"/>
  <c r="V93" i="12"/>
  <c r="T93" i="12"/>
  <c r="S93" i="12"/>
  <c r="V92" i="12"/>
  <c r="T92" i="12"/>
  <c r="S92" i="12"/>
  <c r="V91" i="12"/>
  <c r="T91" i="12"/>
  <c r="S91" i="12"/>
  <c r="V90" i="12"/>
  <c r="T90" i="12"/>
  <c r="S90" i="12"/>
  <c r="V89" i="12"/>
  <c r="T89" i="12"/>
  <c r="S89" i="12"/>
  <c r="V88" i="12"/>
  <c r="T88" i="12"/>
  <c r="S88" i="12"/>
  <c r="V87" i="12"/>
  <c r="T87" i="12"/>
  <c r="S87" i="12"/>
  <c r="V86" i="12"/>
  <c r="T86" i="12"/>
  <c r="S86" i="12"/>
  <c r="V85" i="12"/>
  <c r="T85" i="12"/>
  <c r="S85" i="12"/>
  <c r="V84" i="12"/>
  <c r="T84" i="12"/>
  <c r="S84" i="12"/>
  <c r="V83" i="12"/>
  <c r="T83" i="12"/>
  <c r="S83" i="12"/>
  <c r="V82" i="12"/>
  <c r="T82" i="12"/>
  <c r="S82" i="12"/>
  <c r="V81" i="12"/>
  <c r="T81" i="12"/>
  <c r="S81" i="12"/>
  <c r="V80" i="12"/>
  <c r="T80" i="12"/>
  <c r="S80" i="12"/>
  <c r="V79" i="12"/>
  <c r="T79" i="12"/>
  <c r="S79" i="12"/>
  <c r="V78" i="12"/>
  <c r="T78" i="12"/>
  <c r="S78" i="12"/>
  <c r="V77" i="12"/>
  <c r="T77" i="12"/>
  <c r="S77" i="12"/>
  <c r="V76" i="12"/>
  <c r="T76" i="12"/>
  <c r="S76" i="12"/>
  <c r="V75" i="12"/>
  <c r="T75" i="12"/>
  <c r="S75" i="12"/>
  <c r="V74" i="12"/>
  <c r="T74" i="12"/>
  <c r="S74" i="12"/>
  <c r="V73" i="12"/>
  <c r="T73" i="12"/>
  <c r="S73" i="12"/>
  <c r="V72" i="12"/>
  <c r="T72" i="12"/>
  <c r="S72" i="12"/>
  <c r="V71" i="12"/>
  <c r="T71" i="12"/>
  <c r="S71" i="12"/>
  <c r="V70" i="12"/>
  <c r="T70" i="12"/>
  <c r="S70" i="12"/>
  <c r="V69" i="12"/>
  <c r="T69" i="12"/>
  <c r="S69" i="12"/>
  <c r="V68" i="12"/>
  <c r="T68" i="12"/>
  <c r="S68" i="12"/>
  <c r="V67" i="12"/>
  <c r="T67" i="12"/>
  <c r="S67" i="12"/>
  <c r="V66" i="12"/>
  <c r="T66" i="12"/>
  <c r="S66" i="12"/>
  <c r="V65" i="12"/>
  <c r="T65" i="12"/>
  <c r="S65" i="12"/>
  <c r="V64" i="12"/>
  <c r="T64" i="12"/>
  <c r="S64" i="12"/>
  <c r="V63" i="12"/>
  <c r="T63" i="12"/>
  <c r="S63" i="12"/>
  <c r="V62" i="12"/>
  <c r="T62" i="12"/>
  <c r="S62" i="12"/>
  <c r="V61" i="12"/>
  <c r="T61" i="12"/>
  <c r="S61" i="12"/>
  <c r="V60" i="12"/>
  <c r="T60" i="12"/>
  <c r="S60" i="12"/>
  <c r="V59" i="12"/>
  <c r="T59" i="12"/>
  <c r="S59" i="12"/>
  <c r="V58" i="12"/>
  <c r="T58" i="12"/>
  <c r="S58" i="12"/>
  <c r="V57" i="12"/>
  <c r="T57" i="12"/>
  <c r="S57" i="12"/>
  <c r="V56" i="12"/>
  <c r="T56" i="12"/>
  <c r="S56" i="12"/>
  <c r="V55" i="12"/>
  <c r="T55" i="12"/>
  <c r="S55" i="12"/>
  <c r="V54" i="12"/>
  <c r="T54" i="12"/>
  <c r="S54" i="12"/>
  <c r="V53" i="12"/>
  <c r="T53" i="12"/>
  <c r="S53" i="12"/>
  <c r="V52" i="12"/>
  <c r="T52" i="12"/>
  <c r="S52" i="12"/>
  <c r="V51" i="12"/>
  <c r="T51" i="12"/>
  <c r="S51" i="12"/>
  <c r="V50" i="12"/>
  <c r="T50" i="12"/>
  <c r="S50" i="12"/>
  <c r="V49" i="12"/>
  <c r="T49" i="12"/>
  <c r="S49" i="12"/>
  <c r="V48" i="12"/>
  <c r="T48" i="12"/>
  <c r="S48" i="12"/>
  <c r="V47" i="12"/>
  <c r="T47" i="12"/>
  <c r="S47" i="12"/>
  <c r="V46" i="12"/>
  <c r="T46" i="12"/>
  <c r="S46" i="12"/>
  <c r="V45" i="12"/>
  <c r="T45" i="12"/>
  <c r="S45" i="12"/>
  <c r="V44" i="12"/>
  <c r="T44" i="12"/>
  <c r="S44" i="12"/>
  <c r="V43" i="12"/>
  <c r="T43" i="12"/>
  <c r="S43" i="12"/>
  <c r="V42" i="12"/>
  <c r="T42" i="12"/>
  <c r="S42" i="12"/>
  <c r="V32" i="12"/>
  <c r="T32" i="12"/>
  <c r="S32" i="12"/>
  <c r="V31" i="12"/>
  <c r="T31" i="12"/>
  <c r="S31" i="12"/>
  <c r="V30" i="12"/>
  <c r="T30" i="12"/>
  <c r="S30" i="12"/>
  <c r="V29" i="12"/>
  <c r="T29" i="12"/>
  <c r="S29" i="12"/>
  <c r="V28" i="12"/>
  <c r="T28" i="12"/>
  <c r="S28" i="12"/>
  <c r="V27" i="12"/>
  <c r="T27" i="12"/>
  <c r="S27" i="12"/>
  <c r="V26" i="12"/>
  <c r="T26" i="12"/>
  <c r="S26" i="12"/>
  <c r="V25" i="12"/>
  <c r="T25" i="12"/>
  <c r="S25" i="12"/>
  <c r="V24" i="12"/>
  <c r="T24" i="12"/>
  <c r="S24" i="12"/>
  <c r="V23" i="12"/>
  <c r="T23" i="12"/>
  <c r="S23" i="12"/>
  <c r="V22" i="12"/>
  <c r="T22" i="12"/>
  <c r="S22" i="12"/>
  <c r="V20" i="12"/>
  <c r="T20" i="12"/>
  <c r="S20" i="12"/>
  <c r="V18" i="12"/>
  <c r="T18" i="12"/>
  <c r="S18" i="12"/>
  <c r="V404" i="11"/>
  <c r="T404" i="11"/>
  <c r="S404" i="11"/>
  <c r="V403" i="11"/>
  <c r="T403" i="11"/>
  <c r="S403" i="11"/>
  <c r="V402" i="11"/>
  <c r="T402" i="11"/>
  <c r="S402" i="11"/>
  <c r="V401" i="11"/>
  <c r="T401" i="11"/>
  <c r="S401" i="11"/>
  <c r="V400" i="11"/>
  <c r="T400" i="11"/>
  <c r="S400" i="11"/>
  <c r="V399" i="11"/>
  <c r="T399" i="11"/>
  <c r="S399" i="11"/>
  <c r="V398" i="11"/>
  <c r="T398" i="11"/>
  <c r="S398" i="11"/>
  <c r="V397" i="11"/>
  <c r="T397" i="11"/>
  <c r="S397" i="11"/>
  <c r="V396" i="11"/>
  <c r="T396" i="11"/>
  <c r="S396" i="11"/>
  <c r="V395" i="11"/>
  <c r="T395" i="11"/>
  <c r="S395" i="11"/>
  <c r="V394" i="11"/>
  <c r="T394" i="11"/>
  <c r="S394" i="11"/>
  <c r="V393" i="11"/>
  <c r="T393" i="11"/>
  <c r="S393" i="11"/>
  <c r="V392" i="11"/>
  <c r="T392" i="11"/>
  <c r="S392" i="11"/>
  <c r="V391" i="11"/>
  <c r="T391" i="11"/>
  <c r="S391" i="11"/>
  <c r="V390" i="11"/>
  <c r="T390" i="11"/>
  <c r="S390" i="11"/>
  <c r="V389" i="11"/>
  <c r="T389" i="11"/>
  <c r="S389" i="11"/>
  <c r="V388" i="11"/>
  <c r="T388" i="11"/>
  <c r="S388" i="11"/>
  <c r="V387" i="11"/>
  <c r="T387" i="11"/>
  <c r="S387" i="11"/>
  <c r="V386" i="11"/>
  <c r="T386" i="11"/>
  <c r="S386" i="11"/>
  <c r="V385" i="11"/>
  <c r="T385" i="11"/>
  <c r="S385" i="11"/>
  <c r="V384" i="11"/>
  <c r="T384" i="11"/>
  <c r="S384" i="11"/>
  <c r="V383" i="11"/>
  <c r="T383" i="11"/>
  <c r="S383" i="11"/>
  <c r="V382" i="11"/>
  <c r="T382" i="11"/>
  <c r="S382" i="11"/>
  <c r="V381" i="11"/>
  <c r="T381" i="11"/>
  <c r="S381" i="11"/>
  <c r="V380" i="11"/>
  <c r="T380" i="11"/>
  <c r="S380" i="11"/>
  <c r="V379" i="11"/>
  <c r="T379" i="11"/>
  <c r="S379" i="11"/>
  <c r="V378" i="11"/>
  <c r="T378" i="11"/>
  <c r="S378" i="11"/>
  <c r="V377" i="11"/>
  <c r="T377" i="11"/>
  <c r="S377" i="11"/>
  <c r="U377" i="11" s="1"/>
  <c r="V376" i="11"/>
  <c r="T376" i="11"/>
  <c r="S376" i="11"/>
  <c r="V375" i="11"/>
  <c r="T375" i="11"/>
  <c r="S375" i="11"/>
  <c r="V374" i="11"/>
  <c r="T374" i="11"/>
  <c r="S374" i="11"/>
  <c r="V373" i="11"/>
  <c r="T373" i="11"/>
  <c r="S373" i="11"/>
  <c r="V372" i="11"/>
  <c r="T372" i="11"/>
  <c r="S372" i="11"/>
  <c r="V371" i="11"/>
  <c r="T371" i="11"/>
  <c r="S371" i="11"/>
  <c r="V370" i="11"/>
  <c r="T370" i="11"/>
  <c r="S370" i="11"/>
  <c r="V369" i="11"/>
  <c r="T369" i="11"/>
  <c r="S369" i="11"/>
  <c r="V368" i="11"/>
  <c r="T368" i="11"/>
  <c r="S368" i="11"/>
  <c r="V367" i="11"/>
  <c r="T367" i="11"/>
  <c r="S367" i="11"/>
  <c r="V366" i="11"/>
  <c r="T366" i="11"/>
  <c r="S366" i="11"/>
  <c r="V365" i="11"/>
  <c r="T365" i="11"/>
  <c r="S365" i="11"/>
  <c r="V364" i="11"/>
  <c r="T364" i="11"/>
  <c r="S364" i="11"/>
  <c r="V363" i="11"/>
  <c r="T363" i="11"/>
  <c r="S363" i="11"/>
  <c r="V362" i="11"/>
  <c r="T362" i="11"/>
  <c r="S362" i="11"/>
  <c r="V361" i="11"/>
  <c r="T361" i="11"/>
  <c r="S361" i="11"/>
  <c r="V360" i="11"/>
  <c r="T360" i="11"/>
  <c r="S360" i="11"/>
  <c r="V359" i="11"/>
  <c r="T359" i="11"/>
  <c r="S359" i="11"/>
  <c r="V358" i="11"/>
  <c r="T358" i="11"/>
  <c r="S358" i="11"/>
  <c r="V357" i="11"/>
  <c r="T357" i="11"/>
  <c r="S357" i="11"/>
  <c r="V356" i="11"/>
  <c r="T356" i="11"/>
  <c r="S356" i="11"/>
  <c r="V355" i="11"/>
  <c r="T355" i="11"/>
  <c r="S355" i="11"/>
  <c r="V354" i="11"/>
  <c r="T354" i="11"/>
  <c r="S354" i="11"/>
  <c r="V353" i="11"/>
  <c r="T353" i="11"/>
  <c r="S353" i="11"/>
  <c r="V352" i="11"/>
  <c r="T352" i="11"/>
  <c r="S352" i="11"/>
  <c r="V351" i="11"/>
  <c r="T351" i="11"/>
  <c r="S351" i="11"/>
  <c r="V350" i="11"/>
  <c r="T350" i="11"/>
  <c r="S350" i="11"/>
  <c r="V349" i="11"/>
  <c r="T349" i="11"/>
  <c r="S349" i="11"/>
  <c r="V348" i="11"/>
  <c r="T348" i="11"/>
  <c r="S348" i="11"/>
  <c r="V347" i="11"/>
  <c r="T347" i="11"/>
  <c r="S347" i="11"/>
  <c r="V346" i="11"/>
  <c r="T346" i="11"/>
  <c r="S346" i="11"/>
  <c r="V345" i="11"/>
  <c r="T345" i="11"/>
  <c r="S345" i="11"/>
  <c r="V344" i="11"/>
  <c r="T344" i="11"/>
  <c r="S344" i="11"/>
  <c r="V343" i="11"/>
  <c r="T343" i="11"/>
  <c r="S343" i="11"/>
  <c r="V342" i="11"/>
  <c r="T342" i="11"/>
  <c r="S342" i="11"/>
  <c r="V341" i="11"/>
  <c r="T341" i="11"/>
  <c r="S341" i="11"/>
  <c r="V340" i="11"/>
  <c r="T340" i="11"/>
  <c r="S340" i="11"/>
  <c r="V339" i="11"/>
  <c r="T339" i="11"/>
  <c r="S339" i="11"/>
  <c r="V338" i="11"/>
  <c r="T338" i="11"/>
  <c r="S338" i="11"/>
  <c r="V337" i="11"/>
  <c r="T337" i="11"/>
  <c r="S337" i="11"/>
  <c r="V336" i="11"/>
  <c r="T336" i="11"/>
  <c r="S336" i="11"/>
  <c r="V335" i="11"/>
  <c r="T335" i="11"/>
  <c r="S335" i="11"/>
  <c r="V334" i="11"/>
  <c r="T334" i="11"/>
  <c r="S334" i="11"/>
  <c r="V333" i="11"/>
  <c r="T333" i="11"/>
  <c r="S333" i="11"/>
  <c r="V332" i="11"/>
  <c r="T332" i="11"/>
  <c r="S332" i="11"/>
  <c r="V331" i="11"/>
  <c r="T331" i="11"/>
  <c r="S331" i="11"/>
  <c r="V330" i="11"/>
  <c r="T330" i="11"/>
  <c r="S330" i="11"/>
  <c r="V329" i="11"/>
  <c r="T329" i="11"/>
  <c r="S329" i="11"/>
  <c r="U329" i="11" s="1"/>
  <c r="V328" i="11"/>
  <c r="T328" i="11"/>
  <c r="S328" i="11"/>
  <c r="V327" i="11"/>
  <c r="T327" i="11"/>
  <c r="S327" i="11"/>
  <c r="V326" i="11"/>
  <c r="T326" i="11"/>
  <c r="S326" i="11"/>
  <c r="V325" i="11"/>
  <c r="T325" i="11"/>
  <c r="S325" i="11"/>
  <c r="V324" i="11"/>
  <c r="T324" i="11"/>
  <c r="S324" i="11"/>
  <c r="V323" i="11"/>
  <c r="T323" i="11"/>
  <c r="S323" i="11"/>
  <c r="V322" i="11"/>
  <c r="T322" i="11"/>
  <c r="S322" i="11"/>
  <c r="V321" i="11"/>
  <c r="T321" i="11"/>
  <c r="S321" i="11"/>
  <c r="U321" i="11" s="1"/>
  <c r="V320" i="11"/>
  <c r="T320" i="11"/>
  <c r="S320" i="11"/>
  <c r="V319" i="11"/>
  <c r="T319" i="11"/>
  <c r="S319" i="11"/>
  <c r="V318" i="11"/>
  <c r="T318" i="11"/>
  <c r="S318" i="11"/>
  <c r="V317" i="11"/>
  <c r="T317" i="11"/>
  <c r="S317" i="11"/>
  <c r="V316" i="11"/>
  <c r="T316" i="11"/>
  <c r="S316" i="11"/>
  <c r="V315" i="11"/>
  <c r="T315" i="11"/>
  <c r="S315" i="11"/>
  <c r="V314" i="11"/>
  <c r="T314" i="11"/>
  <c r="S314" i="11"/>
  <c r="V313" i="11"/>
  <c r="T313" i="11"/>
  <c r="S313" i="11"/>
  <c r="U313" i="11" s="1"/>
  <c r="V312" i="11"/>
  <c r="T312" i="11"/>
  <c r="S312" i="11"/>
  <c r="V311" i="11"/>
  <c r="T311" i="11"/>
  <c r="S311" i="11"/>
  <c r="V310" i="11"/>
  <c r="T310" i="11"/>
  <c r="S310" i="11"/>
  <c r="V309" i="11"/>
  <c r="T309" i="11"/>
  <c r="S309" i="11"/>
  <c r="V308" i="11"/>
  <c r="T308" i="11"/>
  <c r="S308" i="11"/>
  <c r="V307" i="11"/>
  <c r="T307" i="11"/>
  <c r="S307" i="11"/>
  <c r="V306" i="11"/>
  <c r="T306" i="11"/>
  <c r="S306" i="11"/>
  <c r="V305" i="11"/>
  <c r="T305" i="11"/>
  <c r="S305" i="11"/>
  <c r="U305" i="11" s="1"/>
  <c r="V304" i="11"/>
  <c r="T304" i="11"/>
  <c r="S304" i="11"/>
  <c r="V303" i="11"/>
  <c r="T303" i="11"/>
  <c r="S303" i="11"/>
  <c r="V302" i="11"/>
  <c r="T302" i="11"/>
  <c r="S302" i="11"/>
  <c r="V301" i="11"/>
  <c r="T301" i="11"/>
  <c r="S301" i="11"/>
  <c r="V300" i="11"/>
  <c r="T300" i="11"/>
  <c r="S300" i="11"/>
  <c r="V299" i="11"/>
  <c r="T299" i="11"/>
  <c r="S299" i="11"/>
  <c r="V298" i="11"/>
  <c r="T298" i="11"/>
  <c r="S298" i="11"/>
  <c r="V297" i="11"/>
  <c r="T297" i="11"/>
  <c r="S297" i="11"/>
  <c r="U297" i="11" s="1"/>
  <c r="V296" i="11"/>
  <c r="T296" i="11"/>
  <c r="S296" i="11"/>
  <c r="V295" i="11"/>
  <c r="T295" i="11"/>
  <c r="S295" i="11"/>
  <c r="V294" i="11"/>
  <c r="T294" i="11"/>
  <c r="S294" i="11"/>
  <c r="V293" i="11"/>
  <c r="T293" i="11"/>
  <c r="S293" i="11"/>
  <c r="V292" i="11"/>
  <c r="T292" i="11"/>
  <c r="S292" i="11"/>
  <c r="V291" i="11"/>
  <c r="T291" i="11"/>
  <c r="S291" i="11"/>
  <c r="V290" i="11"/>
  <c r="T290" i="11"/>
  <c r="S290" i="11"/>
  <c r="V289" i="11"/>
  <c r="T289" i="11"/>
  <c r="S289" i="11"/>
  <c r="V288" i="11"/>
  <c r="T288" i="11"/>
  <c r="S288" i="11"/>
  <c r="V287" i="11"/>
  <c r="T287" i="11"/>
  <c r="S287" i="11"/>
  <c r="V286" i="11"/>
  <c r="T286" i="11"/>
  <c r="S286" i="11"/>
  <c r="V285" i="11"/>
  <c r="T285" i="11"/>
  <c r="S285" i="11"/>
  <c r="V284" i="11"/>
  <c r="T284" i="11"/>
  <c r="S284" i="11"/>
  <c r="V283" i="11"/>
  <c r="T283" i="11"/>
  <c r="S283" i="11"/>
  <c r="V282" i="11"/>
  <c r="T282" i="11"/>
  <c r="S282" i="11"/>
  <c r="V281" i="11"/>
  <c r="T281" i="11"/>
  <c r="S281" i="11"/>
  <c r="V280" i="11"/>
  <c r="T280" i="11"/>
  <c r="S280" i="11"/>
  <c r="V279" i="11"/>
  <c r="T279" i="11"/>
  <c r="S279" i="11"/>
  <c r="V278" i="11"/>
  <c r="T278" i="11"/>
  <c r="S278" i="11"/>
  <c r="V277" i="11"/>
  <c r="T277" i="11"/>
  <c r="S277" i="11"/>
  <c r="V276" i="11"/>
  <c r="T276" i="11"/>
  <c r="S276" i="11"/>
  <c r="V275" i="11"/>
  <c r="T275" i="11"/>
  <c r="S275" i="11"/>
  <c r="V274" i="11"/>
  <c r="T274" i="11"/>
  <c r="S274" i="11"/>
  <c r="V273" i="11"/>
  <c r="T273" i="11"/>
  <c r="S273" i="11"/>
  <c r="V272" i="11"/>
  <c r="T272" i="11"/>
  <c r="S272" i="11"/>
  <c r="V271" i="11"/>
  <c r="T271" i="11"/>
  <c r="S271" i="11"/>
  <c r="V270" i="11"/>
  <c r="T270" i="11"/>
  <c r="S270" i="11"/>
  <c r="V269" i="11"/>
  <c r="T269" i="11"/>
  <c r="S269" i="11"/>
  <c r="V268" i="11"/>
  <c r="T268" i="11"/>
  <c r="S268" i="11"/>
  <c r="V267" i="11"/>
  <c r="T267" i="11"/>
  <c r="S267" i="11"/>
  <c r="V266" i="11"/>
  <c r="T266" i="11"/>
  <c r="S266" i="11"/>
  <c r="V265" i="11"/>
  <c r="T265" i="11"/>
  <c r="S265" i="11"/>
  <c r="U265" i="11" s="1"/>
  <c r="V264" i="11"/>
  <c r="T264" i="11"/>
  <c r="S264" i="11"/>
  <c r="V263" i="11"/>
  <c r="T263" i="11"/>
  <c r="S263" i="11"/>
  <c r="V262" i="11"/>
  <c r="T262" i="11"/>
  <c r="S262" i="11"/>
  <c r="V261" i="11"/>
  <c r="T261" i="11"/>
  <c r="S261" i="11"/>
  <c r="V260" i="11"/>
  <c r="T260" i="11"/>
  <c r="S260" i="11"/>
  <c r="V259" i="11"/>
  <c r="T259" i="11"/>
  <c r="S259" i="11"/>
  <c r="V258" i="11"/>
  <c r="T258" i="11"/>
  <c r="S258" i="11"/>
  <c r="V257" i="11"/>
  <c r="T257" i="11"/>
  <c r="S257" i="11"/>
  <c r="V256" i="11"/>
  <c r="T256" i="11"/>
  <c r="S256" i="11"/>
  <c r="V255" i="11"/>
  <c r="T255" i="11"/>
  <c r="S255" i="11"/>
  <c r="V254" i="11"/>
  <c r="T254" i="11"/>
  <c r="S254" i="11"/>
  <c r="V253" i="11"/>
  <c r="T253" i="11"/>
  <c r="S253" i="11"/>
  <c r="V252" i="11"/>
  <c r="T252" i="11"/>
  <c r="S252" i="11"/>
  <c r="V251" i="11"/>
  <c r="T251" i="11"/>
  <c r="S251" i="11"/>
  <c r="V250" i="11"/>
  <c r="T250" i="11"/>
  <c r="S250" i="11"/>
  <c r="V249" i="11"/>
  <c r="T249" i="11"/>
  <c r="S249" i="11"/>
  <c r="V248" i="11"/>
  <c r="T248" i="11"/>
  <c r="S248" i="11"/>
  <c r="V247" i="11"/>
  <c r="T247" i="11"/>
  <c r="S247" i="11"/>
  <c r="V246" i="11"/>
  <c r="T246" i="11"/>
  <c r="S246" i="11"/>
  <c r="V245" i="11"/>
  <c r="T245" i="11"/>
  <c r="S245" i="11"/>
  <c r="V244" i="11"/>
  <c r="T244" i="11"/>
  <c r="S244" i="11"/>
  <c r="V243" i="11"/>
  <c r="T243" i="11"/>
  <c r="S243" i="11"/>
  <c r="V242" i="11"/>
  <c r="T242" i="11"/>
  <c r="S242" i="11"/>
  <c r="V241" i="11"/>
  <c r="T241" i="11"/>
  <c r="S241" i="11"/>
  <c r="V240" i="11"/>
  <c r="T240" i="11"/>
  <c r="S240" i="11"/>
  <c r="V239" i="11"/>
  <c r="T239" i="11"/>
  <c r="S239" i="11"/>
  <c r="V238" i="11"/>
  <c r="T238" i="11"/>
  <c r="S238" i="11"/>
  <c r="V237" i="11"/>
  <c r="T237" i="11"/>
  <c r="S237" i="11"/>
  <c r="V236" i="11"/>
  <c r="T236" i="11"/>
  <c r="S236" i="11"/>
  <c r="V235" i="11"/>
  <c r="T235" i="11"/>
  <c r="S235" i="11"/>
  <c r="V234" i="11"/>
  <c r="T234" i="11"/>
  <c r="S234" i="11"/>
  <c r="V233" i="11"/>
  <c r="T233" i="11"/>
  <c r="S233" i="11"/>
  <c r="V232" i="11"/>
  <c r="T232" i="11"/>
  <c r="S232" i="11"/>
  <c r="V231" i="11"/>
  <c r="T231" i="11"/>
  <c r="S231" i="11"/>
  <c r="V230" i="11"/>
  <c r="T230" i="11"/>
  <c r="S230" i="11"/>
  <c r="V229" i="11"/>
  <c r="T229" i="11"/>
  <c r="S229" i="11"/>
  <c r="V228" i="11"/>
  <c r="T228" i="11"/>
  <c r="S228" i="11"/>
  <c r="V227" i="11"/>
  <c r="T227" i="11"/>
  <c r="S227" i="11"/>
  <c r="V226" i="11"/>
  <c r="T226" i="11"/>
  <c r="S226" i="11"/>
  <c r="V225" i="11"/>
  <c r="T225" i="11"/>
  <c r="S225" i="11"/>
  <c r="V224" i="11"/>
  <c r="T224" i="11"/>
  <c r="S224" i="11"/>
  <c r="V223" i="11"/>
  <c r="T223" i="11"/>
  <c r="S223" i="11"/>
  <c r="V222" i="11"/>
  <c r="T222" i="11"/>
  <c r="S222" i="11"/>
  <c r="V221" i="11"/>
  <c r="T221" i="11"/>
  <c r="S221" i="11"/>
  <c r="V220" i="11"/>
  <c r="T220" i="11"/>
  <c r="S220" i="11"/>
  <c r="V219" i="11"/>
  <c r="T219" i="11"/>
  <c r="S219" i="11"/>
  <c r="V218" i="11"/>
  <c r="T218" i="11"/>
  <c r="S218" i="11"/>
  <c r="V217" i="11"/>
  <c r="T217" i="11"/>
  <c r="S217" i="11"/>
  <c r="V216" i="11"/>
  <c r="T216" i="11"/>
  <c r="S216" i="11"/>
  <c r="V215" i="11"/>
  <c r="T215" i="11"/>
  <c r="S215" i="11"/>
  <c r="V214" i="11"/>
  <c r="T214" i="11"/>
  <c r="S214" i="11"/>
  <c r="V213" i="11"/>
  <c r="T213" i="11"/>
  <c r="S213" i="11"/>
  <c r="V212" i="11"/>
  <c r="T212" i="11"/>
  <c r="S212" i="11"/>
  <c r="V211" i="11"/>
  <c r="T211" i="11"/>
  <c r="S211" i="11"/>
  <c r="V210" i="11"/>
  <c r="T210" i="11"/>
  <c r="S210" i="11"/>
  <c r="V209" i="11"/>
  <c r="T209" i="11"/>
  <c r="S209" i="11"/>
  <c r="V208" i="11"/>
  <c r="T208" i="11"/>
  <c r="S208" i="11"/>
  <c r="V207" i="11"/>
  <c r="T207" i="11"/>
  <c r="S207" i="11"/>
  <c r="V206" i="11"/>
  <c r="T206" i="11"/>
  <c r="S206" i="11"/>
  <c r="V205" i="11"/>
  <c r="T205" i="11"/>
  <c r="S205" i="11"/>
  <c r="V204" i="11"/>
  <c r="T204" i="11"/>
  <c r="S204" i="11"/>
  <c r="V203" i="11"/>
  <c r="T203" i="11"/>
  <c r="S203" i="11"/>
  <c r="V202" i="11"/>
  <c r="T202" i="11"/>
  <c r="S202" i="11"/>
  <c r="V201" i="11"/>
  <c r="T201" i="11"/>
  <c r="S201" i="11"/>
  <c r="V200" i="11"/>
  <c r="T200" i="11"/>
  <c r="S200" i="11"/>
  <c r="V199" i="11"/>
  <c r="T199" i="11"/>
  <c r="S199" i="11"/>
  <c r="V198" i="11"/>
  <c r="T198" i="11"/>
  <c r="S198" i="11"/>
  <c r="V197" i="11"/>
  <c r="T197" i="11"/>
  <c r="S197" i="11"/>
  <c r="V196" i="11"/>
  <c r="T196" i="11"/>
  <c r="S196" i="11"/>
  <c r="V195" i="11"/>
  <c r="T195" i="11"/>
  <c r="S195" i="11"/>
  <c r="V194" i="11"/>
  <c r="T194" i="11"/>
  <c r="S194" i="11"/>
  <c r="V193" i="11"/>
  <c r="T193" i="11"/>
  <c r="S193" i="11"/>
  <c r="U193" i="11" s="1"/>
  <c r="V192" i="11"/>
  <c r="T192" i="11"/>
  <c r="S192" i="11"/>
  <c r="V191" i="11"/>
  <c r="T191" i="11"/>
  <c r="S191" i="11"/>
  <c r="V190" i="11"/>
  <c r="T190" i="11"/>
  <c r="S190" i="11"/>
  <c r="V189" i="11"/>
  <c r="T189" i="11"/>
  <c r="S189" i="11"/>
  <c r="V188" i="11"/>
  <c r="T188" i="11"/>
  <c r="S188" i="11"/>
  <c r="V187" i="11"/>
  <c r="T187" i="11"/>
  <c r="S187" i="11"/>
  <c r="V186" i="11"/>
  <c r="T186" i="11"/>
  <c r="S186" i="11"/>
  <c r="V185" i="11"/>
  <c r="T185" i="11"/>
  <c r="S185" i="11"/>
  <c r="V184" i="11"/>
  <c r="T184" i="11"/>
  <c r="S184" i="11"/>
  <c r="V183" i="11"/>
  <c r="T183" i="11"/>
  <c r="S183" i="11"/>
  <c r="V182" i="11"/>
  <c r="T182" i="11"/>
  <c r="S182" i="11"/>
  <c r="V181" i="11"/>
  <c r="T181" i="11"/>
  <c r="S181" i="11"/>
  <c r="V180" i="11"/>
  <c r="T180" i="11"/>
  <c r="S180" i="11"/>
  <c r="V179" i="11"/>
  <c r="T179" i="11"/>
  <c r="S179" i="11"/>
  <c r="V178" i="11"/>
  <c r="T178" i="11"/>
  <c r="S178" i="11"/>
  <c r="V177" i="11"/>
  <c r="T177" i="11"/>
  <c r="S177" i="11"/>
  <c r="U177" i="11" s="1"/>
  <c r="V176" i="11"/>
  <c r="T176" i="11"/>
  <c r="S176" i="11"/>
  <c r="V175" i="11"/>
  <c r="T175" i="11"/>
  <c r="S175" i="11"/>
  <c r="V174" i="11"/>
  <c r="T174" i="11"/>
  <c r="S174" i="11"/>
  <c r="V173" i="11"/>
  <c r="T173" i="11"/>
  <c r="S173" i="11"/>
  <c r="V172" i="11"/>
  <c r="T172" i="11"/>
  <c r="S172" i="11"/>
  <c r="V171" i="11"/>
  <c r="T171" i="11"/>
  <c r="S171" i="11"/>
  <c r="V170" i="11"/>
  <c r="T170" i="11"/>
  <c r="S170" i="11"/>
  <c r="V169" i="11"/>
  <c r="T169" i="11"/>
  <c r="S169" i="11"/>
  <c r="U169" i="11" s="1"/>
  <c r="V168" i="11"/>
  <c r="T168" i="11"/>
  <c r="S168" i="11"/>
  <c r="V167" i="11"/>
  <c r="T167" i="11"/>
  <c r="S167" i="11"/>
  <c r="V166" i="11"/>
  <c r="T166" i="11"/>
  <c r="S166" i="11"/>
  <c r="V165" i="11"/>
  <c r="T165" i="11"/>
  <c r="S165" i="11"/>
  <c r="V164" i="11"/>
  <c r="T164" i="11"/>
  <c r="S164" i="11"/>
  <c r="V163" i="11"/>
  <c r="T163" i="11"/>
  <c r="S163" i="11"/>
  <c r="V162" i="11"/>
  <c r="T162" i="11"/>
  <c r="S162" i="11"/>
  <c r="V161" i="11"/>
  <c r="T161" i="11"/>
  <c r="S161" i="11"/>
  <c r="V160" i="11"/>
  <c r="T160" i="11"/>
  <c r="S160" i="11"/>
  <c r="V159" i="11"/>
  <c r="T159" i="11"/>
  <c r="S159" i="11"/>
  <c r="V158" i="11"/>
  <c r="T158" i="11"/>
  <c r="S158" i="11"/>
  <c r="V157" i="11"/>
  <c r="T157" i="11"/>
  <c r="S157" i="11"/>
  <c r="V156" i="11"/>
  <c r="T156" i="11"/>
  <c r="S156" i="11"/>
  <c r="V155" i="11"/>
  <c r="T155" i="11"/>
  <c r="S155" i="11"/>
  <c r="V154" i="11"/>
  <c r="T154" i="11"/>
  <c r="S154" i="11"/>
  <c r="V153" i="11"/>
  <c r="T153" i="11"/>
  <c r="S153" i="11"/>
  <c r="V152" i="11"/>
  <c r="T152" i="11"/>
  <c r="S152" i="11"/>
  <c r="V151" i="11"/>
  <c r="T151" i="11"/>
  <c r="S151" i="11"/>
  <c r="V150" i="11"/>
  <c r="T150" i="11"/>
  <c r="S150" i="11"/>
  <c r="V149" i="11"/>
  <c r="T149" i="11"/>
  <c r="S149" i="11"/>
  <c r="V148" i="11"/>
  <c r="T148" i="11"/>
  <c r="S148" i="11"/>
  <c r="V147" i="11"/>
  <c r="T147" i="11"/>
  <c r="S147" i="11"/>
  <c r="V146" i="11"/>
  <c r="T146" i="11"/>
  <c r="S146" i="11"/>
  <c r="V145" i="11"/>
  <c r="T145" i="11"/>
  <c r="S145" i="11"/>
  <c r="V144" i="11"/>
  <c r="T144" i="11"/>
  <c r="S144" i="11"/>
  <c r="V143" i="11"/>
  <c r="T143" i="11"/>
  <c r="S143" i="11"/>
  <c r="V142" i="11"/>
  <c r="T142" i="11"/>
  <c r="S142" i="11"/>
  <c r="V141" i="11"/>
  <c r="T141" i="11"/>
  <c r="S141" i="11"/>
  <c r="V140" i="11"/>
  <c r="T140" i="11"/>
  <c r="S140" i="11"/>
  <c r="V139" i="11"/>
  <c r="T139" i="11"/>
  <c r="S139" i="11"/>
  <c r="V138" i="11"/>
  <c r="T138" i="11"/>
  <c r="S138" i="11"/>
  <c r="V137" i="11"/>
  <c r="T137" i="11"/>
  <c r="S137" i="11"/>
  <c r="V136" i="11"/>
  <c r="T136" i="11"/>
  <c r="S136" i="11"/>
  <c r="V135" i="11"/>
  <c r="T135" i="11"/>
  <c r="S135" i="11"/>
  <c r="V134" i="11"/>
  <c r="T134" i="11"/>
  <c r="S134" i="11"/>
  <c r="V133" i="11"/>
  <c r="T133" i="11"/>
  <c r="S133" i="11"/>
  <c r="V132" i="11"/>
  <c r="T132" i="11"/>
  <c r="S132" i="11"/>
  <c r="V131" i="11"/>
  <c r="T131" i="11"/>
  <c r="S131" i="11"/>
  <c r="V130" i="11"/>
  <c r="T130" i="11"/>
  <c r="S130" i="11"/>
  <c r="V129" i="11"/>
  <c r="T129" i="11"/>
  <c r="S129" i="11"/>
  <c r="V128" i="11"/>
  <c r="T128" i="11"/>
  <c r="S128" i="11"/>
  <c r="V127" i="11"/>
  <c r="T127" i="11"/>
  <c r="S127" i="11"/>
  <c r="V126" i="11"/>
  <c r="T126" i="11"/>
  <c r="S126" i="11"/>
  <c r="V125" i="11"/>
  <c r="T125" i="11"/>
  <c r="S125" i="11"/>
  <c r="V124" i="11"/>
  <c r="T124" i="11"/>
  <c r="S124" i="11"/>
  <c r="V123" i="11"/>
  <c r="T123" i="11"/>
  <c r="S123" i="11"/>
  <c r="V122" i="11"/>
  <c r="T122" i="11"/>
  <c r="S122" i="11"/>
  <c r="V121" i="11"/>
  <c r="T121" i="11"/>
  <c r="S121" i="11"/>
  <c r="V120" i="11"/>
  <c r="T120" i="11"/>
  <c r="S120" i="11"/>
  <c r="V119" i="11"/>
  <c r="T119" i="11"/>
  <c r="S119" i="11"/>
  <c r="V118" i="11"/>
  <c r="T118" i="11"/>
  <c r="S118" i="11"/>
  <c r="V117" i="11"/>
  <c r="T117" i="11"/>
  <c r="S117" i="11"/>
  <c r="V116" i="11"/>
  <c r="T116" i="11"/>
  <c r="S116" i="11"/>
  <c r="V115" i="11"/>
  <c r="T115" i="11"/>
  <c r="S115" i="11"/>
  <c r="V114" i="11"/>
  <c r="T114" i="11"/>
  <c r="S114" i="11"/>
  <c r="V113" i="11"/>
  <c r="T113" i="11"/>
  <c r="S113" i="11"/>
  <c r="V112" i="11"/>
  <c r="T112" i="11"/>
  <c r="S112" i="11"/>
  <c r="V111" i="11"/>
  <c r="T111" i="11"/>
  <c r="S111" i="11"/>
  <c r="V110" i="11"/>
  <c r="T110" i="11"/>
  <c r="S110" i="11"/>
  <c r="V109" i="11"/>
  <c r="T109" i="11"/>
  <c r="S109" i="11"/>
  <c r="V108" i="11"/>
  <c r="T108" i="11"/>
  <c r="S108" i="11"/>
  <c r="V107" i="11"/>
  <c r="T107" i="11"/>
  <c r="S107" i="11"/>
  <c r="V106" i="11"/>
  <c r="T106" i="11"/>
  <c r="S106" i="11"/>
  <c r="V105" i="11"/>
  <c r="T105" i="11"/>
  <c r="S105" i="11"/>
  <c r="V104" i="11"/>
  <c r="T104" i="11"/>
  <c r="S104" i="11"/>
  <c r="V103" i="11"/>
  <c r="T103" i="11"/>
  <c r="S103" i="11"/>
  <c r="V102" i="11"/>
  <c r="T102" i="11"/>
  <c r="S102" i="11"/>
  <c r="V101" i="11"/>
  <c r="T101" i="11"/>
  <c r="S101" i="11"/>
  <c r="V100" i="11"/>
  <c r="T100" i="11"/>
  <c r="S100" i="11"/>
  <c r="V99" i="11"/>
  <c r="T99" i="11"/>
  <c r="S99" i="11"/>
  <c r="V98" i="11"/>
  <c r="T98" i="11"/>
  <c r="S98" i="11"/>
  <c r="V97" i="11"/>
  <c r="T97" i="11"/>
  <c r="S97" i="11"/>
  <c r="V96" i="11"/>
  <c r="T96" i="11"/>
  <c r="S96" i="11"/>
  <c r="V95" i="11"/>
  <c r="T95" i="11"/>
  <c r="S95" i="11"/>
  <c r="V94" i="11"/>
  <c r="T94" i="11"/>
  <c r="S94" i="11"/>
  <c r="V93" i="11"/>
  <c r="T93" i="11"/>
  <c r="S93" i="11"/>
  <c r="V92" i="11"/>
  <c r="T92" i="11"/>
  <c r="S92" i="11"/>
  <c r="V91" i="11"/>
  <c r="T91" i="11"/>
  <c r="S91" i="11"/>
  <c r="V90" i="11"/>
  <c r="T90" i="11"/>
  <c r="S90" i="11"/>
  <c r="V89" i="11"/>
  <c r="T89" i="11"/>
  <c r="S89" i="11"/>
  <c r="V88" i="11"/>
  <c r="T88" i="11"/>
  <c r="S88" i="11"/>
  <c r="V87" i="11"/>
  <c r="T87" i="11"/>
  <c r="S87" i="11"/>
  <c r="V86" i="11"/>
  <c r="T86" i="11"/>
  <c r="S86" i="11"/>
  <c r="V85" i="11"/>
  <c r="T85" i="11"/>
  <c r="S85" i="11"/>
  <c r="V84" i="11"/>
  <c r="T84" i="11"/>
  <c r="S84" i="11"/>
  <c r="V83" i="11"/>
  <c r="T83" i="11"/>
  <c r="S83" i="11"/>
  <c r="V82" i="11"/>
  <c r="T82" i="11"/>
  <c r="S82" i="11"/>
  <c r="V81" i="11"/>
  <c r="T81" i="11"/>
  <c r="S81" i="11"/>
  <c r="V80" i="11"/>
  <c r="T80" i="11"/>
  <c r="S80" i="11"/>
  <c r="V79" i="11"/>
  <c r="T79" i="11"/>
  <c r="S79" i="11"/>
  <c r="V78" i="11"/>
  <c r="T78" i="11"/>
  <c r="S78" i="11"/>
  <c r="V77" i="11"/>
  <c r="T77" i="11"/>
  <c r="S77" i="11"/>
  <c r="V76" i="11"/>
  <c r="T76" i="11"/>
  <c r="S76" i="11"/>
  <c r="V75" i="11"/>
  <c r="T75" i="11"/>
  <c r="S75" i="11"/>
  <c r="V74" i="11"/>
  <c r="T74" i="11"/>
  <c r="S74" i="11"/>
  <c r="V73" i="11"/>
  <c r="T73" i="11"/>
  <c r="S73" i="11"/>
  <c r="V72" i="11"/>
  <c r="T72" i="11"/>
  <c r="S72" i="11"/>
  <c r="V71" i="11"/>
  <c r="T71" i="11"/>
  <c r="S71" i="11"/>
  <c r="V70" i="11"/>
  <c r="T70" i="11"/>
  <c r="S70" i="11"/>
  <c r="V69" i="11"/>
  <c r="T69" i="11"/>
  <c r="S69" i="11"/>
  <c r="V68" i="11"/>
  <c r="T68" i="11"/>
  <c r="S68" i="11"/>
  <c r="V46" i="11"/>
  <c r="T46" i="11"/>
  <c r="S46" i="11"/>
  <c r="V45" i="11"/>
  <c r="T45" i="11"/>
  <c r="S45" i="11"/>
  <c r="V44" i="11"/>
  <c r="T44" i="11"/>
  <c r="S44" i="11"/>
  <c r="V41" i="11"/>
  <c r="T41" i="11"/>
  <c r="S41" i="11"/>
  <c r="V38" i="11"/>
  <c r="T38" i="11"/>
  <c r="S38" i="11"/>
  <c r="V37" i="11"/>
  <c r="T37" i="11"/>
  <c r="S37" i="11"/>
  <c r="V36" i="11"/>
  <c r="T36" i="11"/>
  <c r="S36" i="11"/>
  <c r="V35" i="11"/>
  <c r="T35" i="11"/>
  <c r="S35" i="11"/>
  <c r="V34" i="11"/>
  <c r="T34" i="11"/>
  <c r="S34" i="11"/>
  <c r="V33" i="11"/>
  <c r="T33" i="11"/>
  <c r="S33" i="11"/>
  <c r="V32" i="11"/>
  <c r="T32" i="11"/>
  <c r="S32" i="11"/>
  <c r="V31" i="11"/>
  <c r="T31" i="11"/>
  <c r="S31" i="11"/>
  <c r="V30" i="11"/>
  <c r="T30" i="11"/>
  <c r="S30" i="11"/>
  <c r="V29" i="11"/>
  <c r="T29" i="11"/>
  <c r="S29" i="11"/>
  <c r="V28" i="11"/>
  <c r="T28" i="11"/>
  <c r="S28" i="11"/>
  <c r="V27" i="11"/>
  <c r="T27" i="11"/>
  <c r="S27" i="11"/>
  <c r="V26" i="11"/>
  <c r="T26" i="11"/>
  <c r="S26" i="11"/>
  <c r="V25" i="11"/>
  <c r="T25" i="11"/>
  <c r="S25" i="11"/>
  <c r="V24" i="11"/>
  <c r="T24" i="11"/>
  <c r="S24" i="11"/>
  <c r="V23" i="11"/>
  <c r="T23" i="11"/>
  <c r="S23" i="11"/>
  <c r="V22" i="11"/>
  <c r="T22" i="11"/>
  <c r="S22" i="11"/>
  <c r="V21" i="11"/>
  <c r="T21" i="11"/>
  <c r="S21" i="11"/>
  <c r="V20" i="11"/>
  <c r="T20" i="11"/>
  <c r="S20" i="11"/>
  <c r="V19" i="11"/>
  <c r="T19" i="11"/>
  <c r="S19" i="11"/>
  <c r="V18" i="11"/>
  <c r="T18" i="11"/>
  <c r="S18" i="11"/>
  <c r="V420" i="10"/>
  <c r="T420" i="10"/>
  <c r="S420" i="10"/>
  <c r="V419" i="10"/>
  <c r="T419" i="10"/>
  <c r="S419" i="10"/>
  <c r="U419" i="10" s="1"/>
  <c r="V418" i="10"/>
  <c r="T418" i="10"/>
  <c r="S418" i="10"/>
  <c r="V417" i="10"/>
  <c r="T417" i="10"/>
  <c r="S417" i="10"/>
  <c r="U417" i="10" s="1"/>
  <c r="V416" i="10"/>
  <c r="T416" i="10"/>
  <c r="S416" i="10"/>
  <c r="V415" i="10"/>
  <c r="T415" i="10"/>
  <c r="S415" i="10"/>
  <c r="V414" i="10"/>
  <c r="T414" i="10"/>
  <c r="S414" i="10"/>
  <c r="V413" i="10"/>
  <c r="T413" i="10"/>
  <c r="S413" i="10"/>
  <c r="V412" i="10"/>
  <c r="T412" i="10"/>
  <c r="S412" i="10"/>
  <c r="V411" i="10"/>
  <c r="T411" i="10"/>
  <c r="S411" i="10"/>
  <c r="V410" i="10"/>
  <c r="T410" i="10"/>
  <c r="S410" i="10"/>
  <c r="V409" i="10"/>
  <c r="T409" i="10"/>
  <c r="S409" i="10"/>
  <c r="V408" i="10"/>
  <c r="T408" i="10"/>
  <c r="S408" i="10"/>
  <c r="V407" i="10"/>
  <c r="T407" i="10"/>
  <c r="S407" i="10"/>
  <c r="V406" i="10"/>
  <c r="T406" i="10"/>
  <c r="S406" i="10"/>
  <c r="V405" i="10"/>
  <c r="T405" i="10"/>
  <c r="S405" i="10"/>
  <c r="V404" i="10"/>
  <c r="T404" i="10"/>
  <c r="S404" i="10"/>
  <c r="V403" i="10"/>
  <c r="T403" i="10"/>
  <c r="S403" i="10"/>
  <c r="V402" i="10"/>
  <c r="T402" i="10"/>
  <c r="S402" i="10"/>
  <c r="V401" i="10"/>
  <c r="T401" i="10"/>
  <c r="S401" i="10"/>
  <c r="V400" i="10"/>
  <c r="T400" i="10"/>
  <c r="S400" i="10"/>
  <c r="V399" i="10"/>
  <c r="T399" i="10"/>
  <c r="S399" i="10"/>
  <c r="V398" i="10"/>
  <c r="T398" i="10"/>
  <c r="S398" i="10"/>
  <c r="V397" i="10"/>
  <c r="T397" i="10"/>
  <c r="S397" i="10"/>
  <c r="V396" i="10"/>
  <c r="T396" i="10"/>
  <c r="S396" i="10"/>
  <c r="V395" i="10"/>
  <c r="T395" i="10"/>
  <c r="S395" i="10"/>
  <c r="V394" i="10"/>
  <c r="T394" i="10"/>
  <c r="S394" i="10"/>
  <c r="V393" i="10"/>
  <c r="T393" i="10"/>
  <c r="S393" i="10"/>
  <c r="V392" i="10"/>
  <c r="T392" i="10"/>
  <c r="S392" i="10"/>
  <c r="V391" i="10"/>
  <c r="T391" i="10"/>
  <c r="S391" i="10"/>
  <c r="V390" i="10"/>
  <c r="T390" i="10"/>
  <c r="S390" i="10"/>
  <c r="V389" i="10"/>
  <c r="T389" i="10"/>
  <c r="S389" i="10"/>
  <c r="V388" i="10"/>
  <c r="T388" i="10"/>
  <c r="S388" i="10"/>
  <c r="V387" i="10"/>
  <c r="T387" i="10"/>
  <c r="S387" i="10"/>
  <c r="V386" i="10"/>
  <c r="T386" i="10"/>
  <c r="S386" i="10"/>
  <c r="V385" i="10"/>
  <c r="T385" i="10"/>
  <c r="S385" i="10"/>
  <c r="V384" i="10"/>
  <c r="T384" i="10"/>
  <c r="S384" i="10"/>
  <c r="V383" i="10"/>
  <c r="T383" i="10"/>
  <c r="S383" i="10"/>
  <c r="V382" i="10"/>
  <c r="T382" i="10"/>
  <c r="S382" i="10"/>
  <c r="V381" i="10"/>
  <c r="T381" i="10"/>
  <c r="S381" i="10"/>
  <c r="V380" i="10"/>
  <c r="T380" i="10"/>
  <c r="S380" i="10"/>
  <c r="V379" i="10"/>
  <c r="T379" i="10"/>
  <c r="S379" i="10"/>
  <c r="V378" i="10"/>
  <c r="T378" i="10"/>
  <c r="S378" i="10"/>
  <c r="V377" i="10"/>
  <c r="T377" i="10"/>
  <c r="S377" i="10"/>
  <c r="V376" i="10"/>
  <c r="T376" i="10"/>
  <c r="S376" i="10"/>
  <c r="V375" i="10"/>
  <c r="T375" i="10"/>
  <c r="S375" i="10"/>
  <c r="V374" i="10"/>
  <c r="T374" i="10"/>
  <c r="S374" i="10"/>
  <c r="V373" i="10"/>
  <c r="T373" i="10"/>
  <c r="S373" i="10"/>
  <c r="V372" i="10"/>
  <c r="T372" i="10"/>
  <c r="S372" i="10"/>
  <c r="V371" i="10"/>
  <c r="T371" i="10"/>
  <c r="S371" i="10"/>
  <c r="V370" i="10"/>
  <c r="T370" i="10"/>
  <c r="S370" i="10"/>
  <c r="V369" i="10"/>
  <c r="T369" i="10"/>
  <c r="S369" i="10"/>
  <c r="V368" i="10"/>
  <c r="T368" i="10"/>
  <c r="S368" i="10"/>
  <c r="V367" i="10"/>
  <c r="T367" i="10"/>
  <c r="S367" i="10"/>
  <c r="V366" i="10"/>
  <c r="T366" i="10"/>
  <c r="S366" i="10"/>
  <c r="V365" i="10"/>
  <c r="T365" i="10"/>
  <c r="S365" i="10"/>
  <c r="V364" i="10"/>
  <c r="T364" i="10"/>
  <c r="S364" i="10"/>
  <c r="V363" i="10"/>
  <c r="T363" i="10"/>
  <c r="S363" i="10"/>
  <c r="V362" i="10"/>
  <c r="T362" i="10"/>
  <c r="S362" i="10"/>
  <c r="V361" i="10"/>
  <c r="T361" i="10"/>
  <c r="S361" i="10"/>
  <c r="U361" i="10" s="1"/>
  <c r="V360" i="10"/>
  <c r="T360" i="10"/>
  <c r="S360" i="10"/>
  <c r="V359" i="10"/>
  <c r="T359" i="10"/>
  <c r="S359" i="10"/>
  <c r="V358" i="10"/>
  <c r="T358" i="10"/>
  <c r="S358" i="10"/>
  <c r="V357" i="10"/>
  <c r="T357" i="10"/>
  <c r="S357" i="10"/>
  <c r="V356" i="10"/>
  <c r="T356" i="10"/>
  <c r="S356" i="10"/>
  <c r="V355" i="10"/>
  <c r="T355" i="10"/>
  <c r="S355" i="10"/>
  <c r="V354" i="10"/>
  <c r="T354" i="10"/>
  <c r="S354" i="10"/>
  <c r="V353" i="10"/>
  <c r="T353" i="10"/>
  <c r="S353" i="10"/>
  <c r="V352" i="10"/>
  <c r="T352" i="10"/>
  <c r="S352" i="10"/>
  <c r="V351" i="10"/>
  <c r="T351" i="10"/>
  <c r="S351" i="10"/>
  <c r="V350" i="10"/>
  <c r="T350" i="10"/>
  <c r="S350" i="10"/>
  <c r="V349" i="10"/>
  <c r="T349" i="10"/>
  <c r="S349" i="10"/>
  <c r="V348" i="10"/>
  <c r="T348" i="10"/>
  <c r="S348" i="10"/>
  <c r="V347" i="10"/>
  <c r="T347" i="10"/>
  <c r="S347" i="10"/>
  <c r="U347" i="10" s="1"/>
  <c r="V346" i="10"/>
  <c r="T346" i="10"/>
  <c r="S346" i="10"/>
  <c r="V345" i="10"/>
  <c r="T345" i="10"/>
  <c r="S345" i="10"/>
  <c r="V344" i="10"/>
  <c r="T344" i="10"/>
  <c r="S344" i="10"/>
  <c r="V343" i="10"/>
  <c r="T343" i="10"/>
  <c r="S343" i="10"/>
  <c r="V342" i="10"/>
  <c r="T342" i="10"/>
  <c r="S342" i="10"/>
  <c r="V341" i="10"/>
  <c r="T341" i="10"/>
  <c r="S341" i="10"/>
  <c r="V340" i="10"/>
  <c r="T340" i="10"/>
  <c r="S340" i="10"/>
  <c r="V339" i="10"/>
  <c r="T339" i="10"/>
  <c r="S339" i="10"/>
  <c r="U339" i="10" s="1"/>
  <c r="V338" i="10"/>
  <c r="T338" i="10"/>
  <c r="S338" i="10"/>
  <c r="V337" i="10"/>
  <c r="T337" i="10"/>
  <c r="S337" i="10"/>
  <c r="V336" i="10"/>
  <c r="T336" i="10"/>
  <c r="S336" i="10"/>
  <c r="V335" i="10"/>
  <c r="T335" i="10"/>
  <c r="S335" i="10"/>
  <c r="V334" i="10"/>
  <c r="T334" i="10"/>
  <c r="S334" i="10"/>
  <c r="V333" i="10"/>
  <c r="T333" i="10"/>
  <c r="S333" i="10"/>
  <c r="V332" i="10"/>
  <c r="T332" i="10"/>
  <c r="S332" i="10"/>
  <c r="V331" i="10"/>
  <c r="T331" i="10"/>
  <c r="S331" i="10"/>
  <c r="V330" i="10"/>
  <c r="T330" i="10"/>
  <c r="S330" i="10"/>
  <c r="V329" i="10"/>
  <c r="T329" i="10"/>
  <c r="S329" i="10"/>
  <c r="U329" i="10" s="1"/>
  <c r="V328" i="10"/>
  <c r="T328" i="10"/>
  <c r="S328" i="10"/>
  <c r="V327" i="10"/>
  <c r="T327" i="10"/>
  <c r="S327" i="10"/>
  <c r="V326" i="10"/>
  <c r="T326" i="10"/>
  <c r="S326" i="10"/>
  <c r="V325" i="10"/>
  <c r="T325" i="10"/>
  <c r="S325" i="10"/>
  <c r="V324" i="10"/>
  <c r="T324" i="10"/>
  <c r="S324" i="10"/>
  <c r="V323" i="10"/>
  <c r="T323" i="10"/>
  <c r="S323" i="10"/>
  <c r="V322" i="10"/>
  <c r="T322" i="10"/>
  <c r="S322" i="10"/>
  <c r="V321" i="10"/>
  <c r="T321" i="10"/>
  <c r="S321" i="10"/>
  <c r="V320" i="10"/>
  <c r="T320" i="10"/>
  <c r="S320" i="10"/>
  <c r="V319" i="10"/>
  <c r="T319" i="10"/>
  <c r="S319" i="10"/>
  <c r="V318" i="10"/>
  <c r="T318" i="10"/>
  <c r="S318" i="10"/>
  <c r="V317" i="10"/>
  <c r="T317" i="10"/>
  <c r="S317" i="10"/>
  <c r="V316" i="10"/>
  <c r="T316" i="10"/>
  <c r="S316" i="10"/>
  <c r="V315" i="10"/>
  <c r="T315" i="10"/>
  <c r="S315" i="10"/>
  <c r="V314" i="10"/>
  <c r="T314" i="10"/>
  <c r="S314" i="10"/>
  <c r="V313" i="10"/>
  <c r="T313" i="10"/>
  <c r="S313" i="10"/>
  <c r="V312" i="10"/>
  <c r="T312" i="10"/>
  <c r="S312" i="10"/>
  <c r="V311" i="10"/>
  <c r="T311" i="10"/>
  <c r="S311" i="10"/>
  <c r="V310" i="10"/>
  <c r="T310" i="10"/>
  <c r="S310" i="10"/>
  <c r="V309" i="10"/>
  <c r="T309" i="10"/>
  <c r="S309" i="10"/>
  <c r="V308" i="10"/>
  <c r="T308" i="10"/>
  <c r="S308" i="10"/>
  <c r="V307" i="10"/>
  <c r="T307" i="10"/>
  <c r="S307" i="10"/>
  <c r="V306" i="10"/>
  <c r="T306" i="10"/>
  <c r="S306" i="10"/>
  <c r="V305" i="10"/>
  <c r="T305" i="10"/>
  <c r="S305" i="10"/>
  <c r="U305" i="10" s="1"/>
  <c r="V304" i="10"/>
  <c r="T304" i="10"/>
  <c r="S304" i="10"/>
  <c r="V303" i="10"/>
  <c r="T303" i="10"/>
  <c r="S303" i="10"/>
  <c r="V302" i="10"/>
  <c r="T302" i="10"/>
  <c r="S302" i="10"/>
  <c r="V301" i="10"/>
  <c r="T301" i="10"/>
  <c r="S301" i="10"/>
  <c r="V300" i="10"/>
  <c r="T300" i="10"/>
  <c r="S300" i="10"/>
  <c r="V299" i="10"/>
  <c r="T299" i="10"/>
  <c r="S299" i="10"/>
  <c r="V298" i="10"/>
  <c r="T298" i="10"/>
  <c r="S298" i="10"/>
  <c r="V297" i="10"/>
  <c r="T297" i="10"/>
  <c r="S297" i="10"/>
  <c r="U297" i="10" s="1"/>
  <c r="V296" i="10"/>
  <c r="T296" i="10"/>
  <c r="S296" i="10"/>
  <c r="V295" i="10"/>
  <c r="T295" i="10"/>
  <c r="S295" i="10"/>
  <c r="V294" i="10"/>
  <c r="T294" i="10"/>
  <c r="S294" i="10"/>
  <c r="V293" i="10"/>
  <c r="T293" i="10"/>
  <c r="S293" i="10"/>
  <c r="V292" i="10"/>
  <c r="T292" i="10"/>
  <c r="S292" i="10"/>
  <c r="V291" i="10"/>
  <c r="T291" i="10"/>
  <c r="S291" i="10"/>
  <c r="U291" i="10" s="1"/>
  <c r="V290" i="10"/>
  <c r="T290" i="10"/>
  <c r="S290" i="10"/>
  <c r="V289" i="10"/>
  <c r="T289" i="10"/>
  <c r="S289" i="10"/>
  <c r="U289" i="10" s="1"/>
  <c r="V288" i="10"/>
  <c r="T288" i="10"/>
  <c r="S288" i="10"/>
  <c r="V287" i="10"/>
  <c r="T287" i="10"/>
  <c r="S287" i="10"/>
  <c r="V286" i="10"/>
  <c r="T286" i="10"/>
  <c r="S286" i="10"/>
  <c r="V285" i="10"/>
  <c r="T285" i="10"/>
  <c r="S285" i="10"/>
  <c r="V284" i="10"/>
  <c r="T284" i="10"/>
  <c r="S284" i="10"/>
  <c r="V283" i="10"/>
  <c r="T283" i="10"/>
  <c r="S283" i="10"/>
  <c r="U283" i="10" s="1"/>
  <c r="V282" i="10"/>
  <c r="T282" i="10"/>
  <c r="S282" i="10"/>
  <c r="V281" i="10"/>
  <c r="T281" i="10"/>
  <c r="S281" i="10"/>
  <c r="U281" i="10" s="1"/>
  <c r="V280" i="10"/>
  <c r="T280" i="10"/>
  <c r="S280" i="10"/>
  <c r="V279" i="10"/>
  <c r="T279" i="10"/>
  <c r="S279" i="10"/>
  <c r="V278" i="10"/>
  <c r="T278" i="10"/>
  <c r="S278" i="10"/>
  <c r="V277" i="10"/>
  <c r="T277" i="10"/>
  <c r="S277" i="10"/>
  <c r="V276" i="10"/>
  <c r="T276" i="10"/>
  <c r="S276" i="10"/>
  <c r="V275" i="10"/>
  <c r="T275" i="10"/>
  <c r="S275" i="10"/>
  <c r="U275" i="10" s="1"/>
  <c r="V274" i="10"/>
  <c r="T274" i="10"/>
  <c r="S274" i="10"/>
  <c r="V273" i="10"/>
  <c r="T273" i="10"/>
  <c r="S273" i="10"/>
  <c r="U273" i="10" s="1"/>
  <c r="V272" i="10"/>
  <c r="T272" i="10"/>
  <c r="S272" i="10"/>
  <c r="V271" i="10"/>
  <c r="T271" i="10"/>
  <c r="S271" i="10"/>
  <c r="V270" i="10"/>
  <c r="T270" i="10"/>
  <c r="S270" i="10"/>
  <c r="V269" i="10"/>
  <c r="T269" i="10"/>
  <c r="S269" i="10"/>
  <c r="V268" i="10"/>
  <c r="T268" i="10"/>
  <c r="S268" i="10"/>
  <c r="V267" i="10"/>
  <c r="T267" i="10"/>
  <c r="S267" i="10"/>
  <c r="U267" i="10" s="1"/>
  <c r="V266" i="10"/>
  <c r="T266" i="10"/>
  <c r="S266" i="10"/>
  <c r="V265" i="10"/>
  <c r="T265" i="10"/>
  <c r="S265" i="10"/>
  <c r="U265" i="10" s="1"/>
  <c r="V264" i="10"/>
  <c r="T264" i="10"/>
  <c r="S264" i="10"/>
  <c r="V263" i="10"/>
  <c r="T263" i="10"/>
  <c r="S263" i="10"/>
  <c r="V262" i="10"/>
  <c r="T262" i="10"/>
  <c r="S262" i="10"/>
  <c r="V261" i="10"/>
  <c r="T261" i="10"/>
  <c r="S261" i="10"/>
  <c r="V260" i="10"/>
  <c r="T260" i="10"/>
  <c r="S260" i="10"/>
  <c r="V259" i="10"/>
  <c r="T259" i="10"/>
  <c r="S259" i="10"/>
  <c r="V258" i="10"/>
  <c r="T258" i="10"/>
  <c r="S258" i="10"/>
  <c r="V257" i="10"/>
  <c r="T257" i="10"/>
  <c r="S257" i="10"/>
  <c r="V256" i="10"/>
  <c r="T256" i="10"/>
  <c r="S256" i="10"/>
  <c r="V255" i="10"/>
  <c r="T255" i="10"/>
  <c r="S255" i="10"/>
  <c r="V254" i="10"/>
  <c r="T254" i="10"/>
  <c r="S254" i="10"/>
  <c r="V253" i="10"/>
  <c r="T253" i="10"/>
  <c r="S253" i="10"/>
  <c r="V252" i="10"/>
  <c r="T252" i="10"/>
  <c r="S252" i="10"/>
  <c r="V251" i="10"/>
  <c r="T251" i="10"/>
  <c r="S251" i="10"/>
  <c r="U251" i="10" s="1"/>
  <c r="V250" i="10"/>
  <c r="T250" i="10"/>
  <c r="S250" i="10"/>
  <c r="V249" i="10"/>
  <c r="T249" i="10"/>
  <c r="S249" i="10"/>
  <c r="U249" i="10" s="1"/>
  <c r="V248" i="10"/>
  <c r="T248" i="10"/>
  <c r="S248" i="10"/>
  <c r="V247" i="10"/>
  <c r="T247" i="10"/>
  <c r="S247" i="10"/>
  <c r="V246" i="10"/>
  <c r="T246" i="10"/>
  <c r="S246" i="10"/>
  <c r="V245" i="10"/>
  <c r="T245" i="10"/>
  <c r="S245" i="10"/>
  <c r="V244" i="10"/>
  <c r="T244" i="10"/>
  <c r="S244" i="10"/>
  <c r="V243" i="10"/>
  <c r="T243" i="10"/>
  <c r="S243" i="10"/>
  <c r="V242" i="10"/>
  <c r="T242" i="10"/>
  <c r="S242" i="10"/>
  <c r="V241" i="10"/>
  <c r="T241" i="10"/>
  <c r="S241" i="10"/>
  <c r="U241" i="10" s="1"/>
  <c r="V240" i="10"/>
  <c r="T240" i="10"/>
  <c r="S240" i="10"/>
  <c r="V239" i="10"/>
  <c r="T239" i="10"/>
  <c r="S239" i="10"/>
  <c r="V238" i="10"/>
  <c r="T238" i="10"/>
  <c r="S238" i="10"/>
  <c r="V237" i="10"/>
  <c r="T237" i="10"/>
  <c r="S237" i="10"/>
  <c r="V236" i="10"/>
  <c r="T236" i="10"/>
  <c r="S236" i="10"/>
  <c r="V235" i="10"/>
  <c r="T235" i="10"/>
  <c r="S235" i="10"/>
  <c r="U235" i="10" s="1"/>
  <c r="V234" i="10"/>
  <c r="T234" i="10"/>
  <c r="S234" i="10"/>
  <c r="V233" i="10"/>
  <c r="T233" i="10"/>
  <c r="S233" i="10"/>
  <c r="V232" i="10"/>
  <c r="T232" i="10"/>
  <c r="S232" i="10"/>
  <c r="V231" i="10"/>
  <c r="T231" i="10"/>
  <c r="S231" i="10"/>
  <c r="V230" i="10"/>
  <c r="T230" i="10"/>
  <c r="S230" i="10"/>
  <c r="V229" i="10"/>
  <c r="T229" i="10"/>
  <c r="S229" i="10"/>
  <c r="V228" i="10"/>
  <c r="T228" i="10"/>
  <c r="S228" i="10"/>
  <c r="V227" i="10"/>
  <c r="T227" i="10"/>
  <c r="S227" i="10"/>
  <c r="V226" i="10"/>
  <c r="T226" i="10"/>
  <c r="S226" i="10"/>
  <c r="V225" i="10"/>
  <c r="T225" i="10"/>
  <c r="S225" i="10"/>
  <c r="U225" i="10" s="1"/>
  <c r="V224" i="10"/>
  <c r="T224" i="10"/>
  <c r="S224" i="10"/>
  <c r="V223" i="10"/>
  <c r="T223" i="10"/>
  <c r="S223" i="10"/>
  <c r="V222" i="10"/>
  <c r="T222" i="10"/>
  <c r="S222" i="10"/>
  <c r="V221" i="10"/>
  <c r="T221" i="10"/>
  <c r="S221" i="10"/>
  <c r="V220" i="10"/>
  <c r="T220" i="10"/>
  <c r="S220" i="10"/>
  <c r="V219" i="10"/>
  <c r="T219" i="10"/>
  <c r="S219" i="10"/>
  <c r="V218" i="10"/>
  <c r="T218" i="10"/>
  <c r="S218" i="10"/>
  <c r="V217" i="10"/>
  <c r="T217" i="10"/>
  <c r="S217" i="10"/>
  <c r="V216" i="10"/>
  <c r="T216" i="10"/>
  <c r="S216" i="10"/>
  <c r="V215" i="10"/>
  <c r="T215" i="10"/>
  <c r="S215" i="10"/>
  <c r="V214" i="10"/>
  <c r="T214" i="10"/>
  <c r="S214" i="10"/>
  <c r="V213" i="10"/>
  <c r="T213" i="10"/>
  <c r="S213" i="10"/>
  <c r="V212" i="10"/>
  <c r="T212" i="10"/>
  <c r="S212" i="10"/>
  <c r="V211" i="10"/>
  <c r="T211" i="10"/>
  <c r="S211" i="10"/>
  <c r="U211" i="10" s="1"/>
  <c r="V210" i="10"/>
  <c r="T210" i="10"/>
  <c r="S210" i="10"/>
  <c r="V209" i="10"/>
  <c r="T209" i="10"/>
  <c r="S209" i="10"/>
  <c r="V208" i="10"/>
  <c r="T208" i="10"/>
  <c r="S208" i="10"/>
  <c r="V207" i="10"/>
  <c r="T207" i="10"/>
  <c r="S207" i="10"/>
  <c r="V206" i="10"/>
  <c r="T206" i="10"/>
  <c r="S206" i="10"/>
  <c r="V205" i="10"/>
  <c r="T205" i="10"/>
  <c r="S205" i="10"/>
  <c r="V204" i="10"/>
  <c r="T204" i="10"/>
  <c r="S204" i="10"/>
  <c r="V203" i="10"/>
  <c r="T203" i="10"/>
  <c r="S203" i="10"/>
  <c r="U203" i="10" s="1"/>
  <c r="V202" i="10"/>
  <c r="T202" i="10"/>
  <c r="S202" i="10"/>
  <c r="V201" i="10"/>
  <c r="T201" i="10"/>
  <c r="S201" i="10"/>
  <c r="V200" i="10"/>
  <c r="T200" i="10"/>
  <c r="S200" i="10"/>
  <c r="V199" i="10"/>
  <c r="T199" i="10"/>
  <c r="S199" i="10"/>
  <c r="V198" i="10"/>
  <c r="T198" i="10"/>
  <c r="S198" i="10"/>
  <c r="V197" i="10"/>
  <c r="T197" i="10"/>
  <c r="S197" i="10"/>
  <c r="V196" i="10"/>
  <c r="T196" i="10"/>
  <c r="S196" i="10"/>
  <c r="V195" i="10"/>
  <c r="T195" i="10"/>
  <c r="S195" i="10"/>
  <c r="U195" i="10" s="1"/>
  <c r="V194" i="10"/>
  <c r="T194" i="10"/>
  <c r="S194" i="10"/>
  <c r="V193" i="10"/>
  <c r="T193" i="10"/>
  <c r="S193" i="10"/>
  <c r="U193" i="10" s="1"/>
  <c r="V192" i="10"/>
  <c r="T192" i="10"/>
  <c r="S192" i="10"/>
  <c r="V191" i="10"/>
  <c r="T191" i="10"/>
  <c r="S191" i="10"/>
  <c r="V190" i="10"/>
  <c r="T190" i="10"/>
  <c r="S190" i="10"/>
  <c r="V189" i="10"/>
  <c r="T189" i="10"/>
  <c r="S189" i="10"/>
  <c r="V188" i="10"/>
  <c r="T188" i="10"/>
  <c r="S188" i="10"/>
  <c r="V187" i="10"/>
  <c r="T187" i="10"/>
  <c r="S187" i="10"/>
  <c r="V186" i="10"/>
  <c r="T186" i="10"/>
  <c r="S186" i="10"/>
  <c r="V185" i="10"/>
  <c r="T185" i="10"/>
  <c r="S185" i="10"/>
  <c r="U185" i="10" s="1"/>
  <c r="V184" i="10"/>
  <c r="T184" i="10"/>
  <c r="S184" i="10"/>
  <c r="V183" i="10"/>
  <c r="T183" i="10"/>
  <c r="S183" i="10"/>
  <c r="V182" i="10"/>
  <c r="T182" i="10"/>
  <c r="S182" i="10"/>
  <c r="V181" i="10"/>
  <c r="T181" i="10"/>
  <c r="S181" i="10"/>
  <c r="V180" i="10"/>
  <c r="T180" i="10"/>
  <c r="S180" i="10"/>
  <c r="V179" i="10"/>
  <c r="T179" i="10"/>
  <c r="S179" i="10"/>
  <c r="V178" i="10"/>
  <c r="T178" i="10"/>
  <c r="S178" i="10"/>
  <c r="V177" i="10"/>
  <c r="T177" i="10"/>
  <c r="S177" i="10"/>
  <c r="V176" i="10"/>
  <c r="T176" i="10"/>
  <c r="S176" i="10"/>
  <c r="V175" i="10"/>
  <c r="T175" i="10"/>
  <c r="S175" i="10"/>
  <c r="V174" i="10"/>
  <c r="T174" i="10"/>
  <c r="S174" i="10"/>
  <c r="V173" i="10"/>
  <c r="T173" i="10"/>
  <c r="S173" i="10"/>
  <c r="V172" i="10"/>
  <c r="T172" i="10"/>
  <c r="S172" i="10"/>
  <c r="V171" i="10"/>
  <c r="T171" i="10"/>
  <c r="S171" i="10"/>
  <c r="V170" i="10"/>
  <c r="T170" i="10"/>
  <c r="S170" i="10"/>
  <c r="V169" i="10"/>
  <c r="T169" i="10"/>
  <c r="S169" i="10"/>
  <c r="U169" i="10" s="1"/>
  <c r="V168" i="10"/>
  <c r="T168" i="10"/>
  <c r="S168" i="10"/>
  <c r="V167" i="10"/>
  <c r="T167" i="10"/>
  <c r="S167" i="10"/>
  <c r="V166" i="10"/>
  <c r="T166" i="10"/>
  <c r="S166" i="10"/>
  <c r="V165" i="10"/>
  <c r="T165" i="10"/>
  <c r="S165" i="10"/>
  <c r="V164" i="10"/>
  <c r="T164" i="10"/>
  <c r="S164" i="10"/>
  <c r="V163" i="10"/>
  <c r="T163" i="10"/>
  <c r="S163" i="10"/>
  <c r="U163" i="10" s="1"/>
  <c r="V162" i="10"/>
  <c r="T162" i="10"/>
  <c r="S162" i="10"/>
  <c r="V161" i="10"/>
  <c r="T161" i="10"/>
  <c r="S161" i="10"/>
  <c r="U161" i="10" s="1"/>
  <c r="V160" i="10"/>
  <c r="T160" i="10"/>
  <c r="S160" i="10"/>
  <c r="V159" i="10"/>
  <c r="T159" i="10"/>
  <c r="S159" i="10"/>
  <c r="V158" i="10"/>
  <c r="T158" i="10"/>
  <c r="S158" i="10"/>
  <c r="V157" i="10"/>
  <c r="T157" i="10"/>
  <c r="S157" i="10"/>
  <c r="V156" i="10"/>
  <c r="T156" i="10"/>
  <c r="S156" i="10"/>
  <c r="V155" i="10"/>
  <c r="T155" i="10"/>
  <c r="S155" i="10"/>
  <c r="V154" i="10"/>
  <c r="T154" i="10"/>
  <c r="S154" i="10"/>
  <c r="V153" i="10"/>
  <c r="T153" i="10"/>
  <c r="S153" i="10"/>
  <c r="V152" i="10"/>
  <c r="T152" i="10"/>
  <c r="S152" i="10"/>
  <c r="V151" i="10"/>
  <c r="T151" i="10"/>
  <c r="S151" i="10"/>
  <c r="V150" i="10"/>
  <c r="T150" i="10"/>
  <c r="S150" i="10"/>
  <c r="V149" i="10"/>
  <c r="T149" i="10"/>
  <c r="S149" i="10"/>
  <c r="V148" i="10"/>
  <c r="T148" i="10"/>
  <c r="S148" i="10"/>
  <c r="V147" i="10"/>
  <c r="T147" i="10"/>
  <c r="S147" i="10"/>
  <c r="V146" i="10"/>
  <c r="T146" i="10"/>
  <c r="S146" i="10"/>
  <c r="V145" i="10"/>
  <c r="T145" i="10"/>
  <c r="S145" i="10"/>
  <c r="V144" i="10"/>
  <c r="T144" i="10"/>
  <c r="S144" i="10"/>
  <c r="V143" i="10"/>
  <c r="T143" i="10"/>
  <c r="S143" i="10"/>
  <c r="V142" i="10"/>
  <c r="T142" i="10"/>
  <c r="S142" i="10"/>
  <c r="V141" i="10"/>
  <c r="T141" i="10"/>
  <c r="S141" i="10"/>
  <c r="V140" i="10"/>
  <c r="T140" i="10"/>
  <c r="S140" i="10"/>
  <c r="V139" i="10"/>
  <c r="T139" i="10"/>
  <c r="S139" i="10"/>
  <c r="V138" i="10"/>
  <c r="T138" i="10"/>
  <c r="S138" i="10"/>
  <c r="V137" i="10"/>
  <c r="T137" i="10"/>
  <c r="S137" i="10"/>
  <c r="V136" i="10"/>
  <c r="T136" i="10"/>
  <c r="S136" i="10"/>
  <c r="V135" i="10"/>
  <c r="T135" i="10"/>
  <c r="S135" i="10"/>
  <c r="V134" i="10"/>
  <c r="T134" i="10"/>
  <c r="S134" i="10"/>
  <c r="V133" i="10"/>
  <c r="T133" i="10"/>
  <c r="S133" i="10"/>
  <c r="V132" i="10"/>
  <c r="T132" i="10"/>
  <c r="S132" i="10"/>
  <c r="V131" i="10"/>
  <c r="T131" i="10"/>
  <c r="S131" i="10"/>
  <c r="V130" i="10"/>
  <c r="T130" i="10"/>
  <c r="S130" i="10"/>
  <c r="V129" i="10"/>
  <c r="T129" i="10"/>
  <c r="S129" i="10"/>
  <c r="V128" i="10"/>
  <c r="T128" i="10"/>
  <c r="S128" i="10"/>
  <c r="V127" i="10"/>
  <c r="T127" i="10"/>
  <c r="S127" i="10"/>
  <c r="V126" i="10"/>
  <c r="T126" i="10"/>
  <c r="S126" i="10"/>
  <c r="V125" i="10"/>
  <c r="T125" i="10"/>
  <c r="S125" i="10"/>
  <c r="V124" i="10"/>
  <c r="T124" i="10"/>
  <c r="S124" i="10"/>
  <c r="V123" i="10"/>
  <c r="T123" i="10"/>
  <c r="S123" i="10"/>
  <c r="V122" i="10"/>
  <c r="T122" i="10"/>
  <c r="S122" i="10"/>
  <c r="V121" i="10"/>
  <c r="T121" i="10"/>
  <c r="S121" i="10"/>
  <c r="V120" i="10"/>
  <c r="T120" i="10"/>
  <c r="S120" i="10"/>
  <c r="V119" i="10"/>
  <c r="T119" i="10"/>
  <c r="S119" i="10"/>
  <c r="V118" i="10"/>
  <c r="T118" i="10"/>
  <c r="S118" i="10"/>
  <c r="V117" i="10"/>
  <c r="T117" i="10"/>
  <c r="S117" i="10"/>
  <c r="V116" i="10"/>
  <c r="T116" i="10"/>
  <c r="S116" i="10"/>
  <c r="V115" i="10"/>
  <c r="T115" i="10"/>
  <c r="S115" i="10"/>
  <c r="V114" i="10"/>
  <c r="T114" i="10"/>
  <c r="S114" i="10"/>
  <c r="V113" i="10"/>
  <c r="T113" i="10"/>
  <c r="S113" i="10"/>
  <c r="V112" i="10"/>
  <c r="T112" i="10"/>
  <c r="S112" i="10"/>
  <c r="V111" i="10"/>
  <c r="T111" i="10"/>
  <c r="S111" i="10"/>
  <c r="V110" i="10"/>
  <c r="T110" i="10"/>
  <c r="S110" i="10"/>
  <c r="V109" i="10"/>
  <c r="T109" i="10"/>
  <c r="S109" i="10"/>
  <c r="V108" i="10"/>
  <c r="T108" i="10"/>
  <c r="S108" i="10"/>
  <c r="V107" i="10"/>
  <c r="T107" i="10"/>
  <c r="S107" i="10"/>
  <c r="V106" i="10"/>
  <c r="T106" i="10"/>
  <c r="S106" i="10"/>
  <c r="V105" i="10"/>
  <c r="T105" i="10"/>
  <c r="S105" i="10"/>
  <c r="V104" i="10"/>
  <c r="T104" i="10"/>
  <c r="S104" i="10"/>
  <c r="V103" i="10"/>
  <c r="T103" i="10"/>
  <c r="S103" i="10"/>
  <c r="V102" i="10"/>
  <c r="T102" i="10"/>
  <c r="S102" i="10"/>
  <c r="V101" i="10"/>
  <c r="T101" i="10"/>
  <c r="S101" i="10"/>
  <c r="V100" i="10"/>
  <c r="T100" i="10"/>
  <c r="S100" i="10"/>
  <c r="V99" i="10"/>
  <c r="T99" i="10"/>
  <c r="S99" i="10"/>
  <c r="V98" i="10"/>
  <c r="T98" i="10"/>
  <c r="S98" i="10"/>
  <c r="V97" i="10"/>
  <c r="T97" i="10"/>
  <c r="S97" i="10"/>
  <c r="V96" i="10"/>
  <c r="T96" i="10"/>
  <c r="S96" i="10"/>
  <c r="V95" i="10"/>
  <c r="T95" i="10"/>
  <c r="S95" i="10"/>
  <c r="V94" i="10"/>
  <c r="T94" i="10"/>
  <c r="S94" i="10"/>
  <c r="V93" i="10"/>
  <c r="T93" i="10"/>
  <c r="S93" i="10"/>
  <c r="V92" i="10"/>
  <c r="T92" i="10"/>
  <c r="S92" i="10"/>
  <c r="V91" i="10"/>
  <c r="T91" i="10"/>
  <c r="S91" i="10"/>
  <c r="V90" i="10"/>
  <c r="T90" i="10"/>
  <c r="S90" i="10"/>
  <c r="V89" i="10"/>
  <c r="T89" i="10"/>
  <c r="S89" i="10"/>
  <c r="V88" i="10"/>
  <c r="T88" i="10"/>
  <c r="S88" i="10"/>
  <c r="V87" i="10"/>
  <c r="T87" i="10"/>
  <c r="S87" i="10"/>
  <c r="V86" i="10"/>
  <c r="T86" i="10"/>
  <c r="S86" i="10"/>
  <c r="V85" i="10"/>
  <c r="T85" i="10"/>
  <c r="S85" i="10"/>
  <c r="V84" i="10"/>
  <c r="T84" i="10"/>
  <c r="S84" i="10"/>
  <c r="V83" i="10"/>
  <c r="T83" i="10"/>
  <c r="S83" i="10"/>
  <c r="V82" i="10"/>
  <c r="T82" i="10"/>
  <c r="S82" i="10"/>
  <c r="V81" i="10"/>
  <c r="T81" i="10"/>
  <c r="S81" i="10"/>
  <c r="V80" i="10"/>
  <c r="T80" i="10"/>
  <c r="S80" i="10"/>
  <c r="V79" i="10"/>
  <c r="T79" i="10"/>
  <c r="S79" i="10"/>
  <c r="V78" i="10"/>
  <c r="T78" i="10"/>
  <c r="S78" i="10"/>
  <c r="V77" i="10"/>
  <c r="T77" i="10"/>
  <c r="S77" i="10"/>
  <c r="V76" i="10"/>
  <c r="T76" i="10"/>
  <c r="S76" i="10"/>
  <c r="V75" i="10"/>
  <c r="T75" i="10"/>
  <c r="S75" i="10"/>
  <c r="U75" i="10" s="1"/>
  <c r="V74" i="10"/>
  <c r="T74" i="10"/>
  <c r="S74" i="10"/>
  <c r="V73" i="10"/>
  <c r="T73" i="10"/>
  <c r="S73" i="10"/>
  <c r="U73" i="10" s="1"/>
  <c r="V72" i="10"/>
  <c r="T72" i="10"/>
  <c r="S72" i="10"/>
  <c r="V71" i="10"/>
  <c r="T71" i="10"/>
  <c r="S71" i="10"/>
  <c r="V70" i="10"/>
  <c r="T70" i="10"/>
  <c r="S70" i="10"/>
  <c r="V69" i="10"/>
  <c r="T69" i="10"/>
  <c r="S69" i="10"/>
  <c r="V68" i="10"/>
  <c r="T68" i="10"/>
  <c r="S68" i="10"/>
  <c r="V67" i="10"/>
  <c r="T67" i="10"/>
  <c r="S67" i="10"/>
  <c r="V66" i="10"/>
  <c r="T66" i="10"/>
  <c r="S66" i="10"/>
  <c r="V65" i="10"/>
  <c r="T65" i="10"/>
  <c r="S65" i="10"/>
  <c r="U65" i="10" s="1"/>
  <c r="V46" i="10"/>
  <c r="T46" i="10"/>
  <c r="S46" i="10"/>
  <c r="V45" i="10"/>
  <c r="T45" i="10"/>
  <c r="S45" i="10"/>
  <c r="V44" i="10"/>
  <c r="T44" i="10"/>
  <c r="S44" i="10"/>
  <c r="V43" i="10"/>
  <c r="T43" i="10"/>
  <c r="S43" i="10"/>
  <c r="V42" i="10"/>
  <c r="T42" i="10"/>
  <c r="S42" i="10"/>
  <c r="V41" i="10"/>
  <c r="T41" i="10"/>
  <c r="S41" i="10"/>
  <c r="U41" i="10" s="1"/>
  <c r="G41" i="10" s="1"/>
  <c r="V40" i="10"/>
  <c r="T40" i="10"/>
  <c r="S40" i="10"/>
  <c r="V39" i="10"/>
  <c r="T39" i="10"/>
  <c r="S39" i="10"/>
  <c r="V38" i="10"/>
  <c r="T38" i="10"/>
  <c r="S38" i="10"/>
  <c r="V37" i="10"/>
  <c r="T37" i="10"/>
  <c r="S37" i="10"/>
  <c r="V36" i="10"/>
  <c r="T36" i="10"/>
  <c r="S36" i="10"/>
  <c r="V35" i="10"/>
  <c r="T35" i="10"/>
  <c r="S35" i="10"/>
  <c r="V34" i="10"/>
  <c r="T34" i="10"/>
  <c r="S34" i="10"/>
  <c r="V33" i="10"/>
  <c r="T33" i="10"/>
  <c r="S33" i="10"/>
  <c r="V32" i="10"/>
  <c r="T32" i="10"/>
  <c r="S32" i="10"/>
  <c r="V31" i="10"/>
  <c r="T31" i="10"/>
  <c r="S31" i="10"/>
  <c r="V30" i="10"/>
  <c r="T30" i="10"/>
  <c r="S30" i="10"/>
  <c r="V29" i="10"/>
  <c r="T29" i="10"/>
  <c r="S29" i="10"/>
  <c r="V28" i="10"/>
  <c r="T28" i="10"/>
  <c r="S28" i="10"/>
  <c r="V27" i="10"/>
  <c r="T27" i="10"/>
  <c r="S27" i="10"/>
  <c r="V26" i="10"/>
  <c r="T26" i="10"/>
  <c r="S26" i="10"/>
  <c r="V25" i="10"/>
  <c r="T25" i="10"/>
  <c r="S25" i="10"/>
  <c r="U25" i="10" s="1"/>
  <c r="V24" i="10"/>
  <c r="T24" i="10"/>
  <c r="S24" i="10"/>
  <c r="V23" i="10"/>
  <c r="T23" i="10"/>
  <c r="S23" i="10"/>
  <c r="V22" i="10"/>
  <c r="T22" i="10"/>
  <c r="S22" i="10"/>
  <c r="V21" i="10"/>
  <c r="T21" i="10"/>
  <c r="S21" i="10"/>
  <c r="V20" i="10"/>
  <c r="T20" i="10"/>
  <c r="S20" i="10"/>
  <c r="V19" i="10"/>
  <c r="T19" i="10"/>
  <c r="S19" i="10"/>
  <c r="V18" i="10"/>
  <c r="T18" i="10"/>
  <c r="S18" i="10"/>
  <c r="U373" i="9"/>
  <c r="S373" i="9"/>
  <c r="R373" i="9"/>
  <c r="U372" i="9"/>
  <c r="S372" i="9"/>
  <c r="R372" i="9"/>
  <c r="U371" i="9"/>
  <c r="S371" i="9"/>
  <c r="R371" i="9"/>
  <c r="U370" i="9"/>
  <c r="S370" i="9"/>
  <c r="R370" i="9"/>
  <c r="U369" i="9"/>
  <c r="S369" i="9"/>
  <c r="R369" i="9"/>
  <c r="U368" i="9"/>
  <c r="S368" i="9"/>
  <c r="R368" i="9"/>
  <c r="U367" i="9"/>
  <c r="S367" i="9"/>
  <c r="R367" i="9"/>
  <c r="U366" i="9"/>
  <c r="S366" i="9"/>
  <c r="R366" i="9"/>
  <c r="U365" i="9"/>
  <c r="S365" i="9"/>
  <c r="R365" i="9"/>
  <c r="U364" i="9"/>
  <c r="S364" i="9"/>
  <c r="R364" i="9"/>
  <c r="U363" i="9"/>
  <c r="S363" i="9"/>
  <c r="R363" i="9"/>
  <c r="U362" i="9"/>
  <c r="S362" i="9"/>
  <c r="R362" i="9"/>
  <c r="U361" i="9"/>
  <c r="S361" i="9"/>
  <c r="R361" i="9"/>
  <c r="U360" i="9"/>
  <c r="S360" i="9"/>
  <c r="R360" i="9"/>
  <c r="U359" i="9"/>
  <c r="S359" i="9"/>
  <c r="R359" i="9"/>
  <c r="U358" i="9"/>
  <c r="S358" i="9"/>
  <c r="R358" i="9"/>
  <c r="U357" i="9"/>
  <c r="S357" i="9"/>
  <c r="R357" i="9"/>
  <c r="U356" i="9"/>
  <c r="S356" i="9"/>
  <c r="R356" i="9"/>
  <c r="U355" i="9"/>
  <c r="S355" i="9"/>
  <c r="R355" i="9"/>
  <c r="U354" i="9"/>
  <c r="S354" i="9"/>
  <c r="R354" i="9"/>
  <c r="U353" i="9"/>
  <c r="S353" i="9"/>
  <c r="R353" i="9"/>
  <c r="U352" i="9"/>
  <c r="S352" i="9"/>
  <c r="R352" i="9"/>
  <c r="U351" i="9"/>
  <c r="S351" i="9"/>
  <c r="R351" i="9"/>
  <c r="U350" i="9"/>
  <c r="S350" i="9"/>
  <c r="R350" i="9"/>
  <c r="U349" i="9"/>
  <c r="S349" i="9"/>
  <c r="R349" i="9"/>
  <c r="U348" i="9"/>
  <c r="S348" i="9"/>
  <c r="R348" i="9"/>
  <c r="U347" i="9"/>
  <c r="S347" i="9"/>
  <c r="R347" i="9"/>
  <c r="U346" i="9"/>
  <c r="S346" i="9"/>
  <c r="R346" i="9"/>
  <c r="U345" i="9"/>
  <c r="S345" i="9"/>
  <c r="R345" i="9"/>
  <c r="U344" i="9"/>
  <c r="S344" i="9"/>
  <c r="R344" i="9"/>
  <c r="U343" i="9"/>
  <c r="S343" i="9"/>
  <c r="R343" i="9"/>
  <c r="U342" i="9"/>
  <c r="S342" i="9"/>
  <c r="R342" i="9"/>
  <c r="U341" i="9"/>
  <c r="S341" i="9"/>
  <c r="R341" i="9"/>
  <c r="U340" i="9"/>
  <c r="S340" i="9"/>
  <c r="R340" i="9"/>
  <c r="U339" i="9"/>
  <c r="S339" i="9"/>
  <c r="R339" i="9"/>
  <c r="U338" i="9"/>
  <c r="S338" i="9"/>
  <c r="R338" i="9"/>
  <c r="U337" i="9"/>
  <c r="S337" i="9"/>
  <c r="R337" i="9"/>
  <c r="U336" i="9"/>
  <c r="S336" i="9"/>
  <c r="R336" i="9"/>
  <c r="U335" i="9"/>
  <c r="S335" i="9"/>
  <c r="R335" i="9"/>
  <c r="U334" i="9"/>
  <c r="S334" i="9"/>
  <c r="R334" i="9"/>
  <c r="U333" i="9"/>
  <c r="S333" i="9"/>
  <c r="R333" i="9"/>
  <c r="U332" i="9"/>
  <c r="S332" i="9"/>
  <c r="R332" i="9"/>
  <c r="U331" i="9"/>
  <c r="S331" i="9"/>
  <c r="R331" i="9"/>
  <c r="U330" i="9"/>
  <c r="S330" i="9"/>
  <c r="R330" i="9"/>
  <c r="U329" i="9"/>
  <c r="S329" i="9"/>
  <c r="R329" i="9"/>
  <c r="U328" i="9"/>
  <c r="S328" i="9"/>
  <c r="R328" i="9"/>
  <c r="U327" i="9"/>
  <c r="S327" i="9"/>
  <c r="R327" i="9"/>
  <c r="U326" i="9"/>
  <c r="S326" i="9"/>
  <c r="R326" i="9"/>
  <c r="U325" i="9"/>
  <c r="S325" i="9"/>
  <c r="R325" i="9"/>
  <c r="U324" i="9"/>
  <c r="S324" i="9"/>
  <c r="R324" i="9"/>
  <c r="U323" i="9"/>
  <c r="S323" i="9"/>
  <c r="R323" i="9"/>
  <c r="U322" i="9"/>
  <c r="S322" i="9"/>
  <c r="R322" i="9"/>
  <c r="U321" i="9"/>
  <c r="S321" i="9"/>
  <c r="R321" i="9"/>
  <c r="U320" i="9"/>
  <c r="S320" i="9"/>
  <c r="R320" i="9"/>
  <c r="U319" i="9"/>
  <c r="S319" i="9"/>
  <c r="R319" i="9"/>
  <c r="U318" i="9"/>
  <c r="S318" i="9"/>
  <c r="R318" i="9"/>
  <c r="U317" i="9"/>
  <c r="S317" i="9"/>
  <c r="R317" i="9"/>
  <c r="U316" i="9"/>
  <c r="S316" i="9"/>
  <c r="R316" i="9"/>
  <c r="U315" i="9"/>
  <c r="S315" i="9"/>
  <c r="R315" i="9"/>
  <c r="U314" i="9"/>
  <c r="S314" i="9"/>
  <c r="R314" i="9"/>
  <c r="U313" i="9"/>
  <c r="S313" i="9"/>
  <c r="R313" i="9"/>
  <c r="U312" i="9"/>
  <c r="S312" i="9"/>
  <c r="R312" i="9"/>
  <c r="U311" i="9"/>
  <c r="S311" i="9"/>
  <c r="R311" i="9"/>
  <c r="U310" i="9"/>
  <c r="S310" i="9"/>
  <c r="R310" i="9"/>
  <c r="U309" i="9"/>
  <c r="S309" i="9"/>
  <c r="R309" i="9"/>
  <c r="U308" i="9"/>
  <c r="S308" i="9"/>
  <c r="R308" i="9"/>
  <c r="U307" i="9"/>
  <c r="S307" i="9"/>
  <c r="R307" i="9"/>
  <c r="U306" i="9"/>
  <c r="S306" i="9"/>
  <c r="R306" i="9"/>
  <c r="U305" i="9"/>
  <c r="S305" i="9"/>
  <c r="R305" i="9"/>
  <c r="U304" i="9"/>
  <c r="S304" i="9"/>
  <c r="R304" i="9"/>
  <c r="U303" i="9"/>
  <c r="S303" i="9"/>
  <c r="R303" i="9"/>
  <c r="U302" i="9"/>
  <c r="S302" i="9"/>
  <c r="R302" i="9"/>
  <c r="U301" i="9"/>
  <c r="S301" i="9"/>
  <c r="R301" i="9"/>
  <c r="U300" i="9"/>
  <c r="S300" i="9"/>
  <c r="R300" i="9"/>
  <c r="U299" i="9"/>
  <c r="S299" i="9"/>
  <c r="R299" i="9"/>
  <c r="U298" i="9"/>
  <c r="S298" i="9"/>
  <c r="R298" i="9"/>
  <c r="U297" i="9"/>
  <c r="S297" i="9"/>
  <c r="R297" i="9"/>
  <c r="U296" i="9"/>
  <c r="S296" i="9"/>
  <c r="R296" i="9"/>
  <c r="U295" i="9"/>
  <c r="S295" i="9"/>
  <c r="R295" i="9"/>
  <c r="U294" i="9"/>
  <c r="S294" i="9"/>
  <c r="R294" i="9"/>
  <c r="U293" i="9"/>
  <c r="S293" i="9"/>
  <c r="R293" i="9"/>
  <c r="U292" i="9"/>
  <c r="S292" i="9"/>
  <c r="R292" i="9"/>
  <c r="U291" i="9"/>
  <c r="S291" i="9"/>
  <c r="R291" i="9"/>
  <c r="U290" i="9"/>
  <c r="S290" i="9"/>
  <c r="R290" i="9"/>
  <c r="U289" i="9"/>
  <c r="S289" i="9"/>
  <c r="R289" i="9"/>
  <c r="U288" i="9"/>
  <c r="S288" i="9"/>
  <c r="R288" i="9"/>
  <c r="U287" i="9"/>
  <c r="S287" i="9"/>
  <c r="R287" i="9"/>
  <c r="U286" i="9"/>
  <c r="S286" i="9"/>
  <c r="R286" i="9"/>
  <c r="U285" i="9"/>
  <c r="S285" i="9"/>
  <c r="R285" i="9"/>
  <c r="U284" i="9"/>
  <c r="S284" i="9"/>
  <c r="R284" i="9"/>
  <c r="U283" i="9"/>
  <c r="S283" i="9"/>
  <c r="R283" i="9"/>
  <c r="U282" i="9"/>
  <c r="S282" i="9"/>
  <c r="R282" i="9"/>
  <c r="U281" i="9"/>
  <c r="S281" i="9"/>
  <c r="R281" i="9"/>
  <c r="U280" i="9"/>
  <c r="S280" i="9"/>
  <c r="R280" i="9"/>
  <c r="U279" i="9"/>
  <c r="S279" i="9"/>
  <c r="R279" i="9"/>
  <c r="U278" i="9"/>
  <c r="S278" i="9"/>
  <c r="R278" i="9"/>
  <c r="U277" i="9"/>
  <c r="S277" i="9"/>
  <c r="R277" i="9"/>
  <c r="U276" i="9"/>
  <c r="S276" i="9"/>
  <c r="R276" i="9"/>
  <c r="U275" i="9"/>
  <c r="S275" i="9"/>
  <c r="R275" i="9"/>
  <c r="U274" i="9"/>
  <c r="S274" i="9"/>
  <c r="R274" i="9"/>
  <c r="U273" i="9"/>
  <c r="S273" i="9"/>
  <c r="R273" i="9"/>
  <c r="U272" i="9"/>
  <c r="S272" i="9"/>
  <c r="R272" i="9"/>
  <c r="U271" i="9"/>
  <c r="S271" i="9"/>
  <c r="R271" i="9"/>
  <c r="U270" i="9"/>
  <c r="S270" i="9"/>
  <c r="R270" i="9"/>
  <c r="U269" i="9"/>
  <c r="S269" i="9"/>
  <c r="R269" i="9"/>
  <c r="U268" i="9"/>
  <c r="S268" i="9"/>
  <c r="R268" i="9"/>
  <c r="U267" i="9"/>
  <c r="S267" i="9"/>
  <c r="R267" i="9"/>
  <c r="U266" i="9"/>
  <c r="S266" i="9"/>
  <c r="R266" i="9"/>
  <c r="U265" i="9"/>
  <c r="S265" i="9"/>
  <c r="R265" i="9"/>
  <c r="U264" i="9"/>
  <c r="S264" i="9"/>
  <c r="R264" i="9"/>
  <c r="U263" i="9"/>
  <c r="S263" i="9"/>
  <c r="R263" i="9"/>
  <c r="U262" i="9"/>
  <c r="S262" i="9"/>
  <c r="R262" i="9"/>
  <c r="U261" i="9"/>
  <c r="S261" i="9"/>
  <c r="R261" i="9"/>
  <c r="U260" i="9"/>
  <c r="S260" i="9"/>
  <c r="R260" i="9"/>
  <c r="U259" i="9"/>
  <c r="S259" i="9"/>
  <c r="R259" i="9"/>
  <c r="U258" i="9"/>
  <c r="S258" i="9"/>
  <c r="R258" i="9"/>
  <c r="U257" i="9"/>
  <c r="S257" i="9"/>
  <c r="R257" i="9"/>
  <c r="U256" i="9"/>
  <c r="S256" i="9"/>
  <c r="R256" i="9"/>
  <c r="U255" i="9"/>
  <c r="S255" i="9"/>
  <c r="R255" i="9"/>
  <c r="U254" i="9"/>
  <c r="S254" i="9"/>
  <c r="R254" i="9"/>
  <c r="U253" i="9"/>
  <c r="S253" i="9"/>
  <c r="R253" i="9"/>
  <c r="U252" i="9"/>
  <c r="S252" i="9"/>
  <c r="R252" i="9"/>
  <c r="U251" i="9"/>
  <c r="S251" i="9"/>
  <c r="R251" i="9"/>
  <c r="U250" i="9"/>
  <c r="S250" i="9"/>
  <c r="R250" i="9"/>
  <c r="U249" i="9"/>
  <c r="S249" i="9"/>
  <c r="R249" i="9"/>
  <c r="U248" i="9"/>
  <c r="S248" i="9"/>
  <c r="R248" i="9"/>
  <c r="U247" i="9"/>
  <c r="S247" i="9"/>
  <c r="R247" i="9"/>
  <c r="U246" i="9"/>
  <c r="S246" i="9"/>
  <c r="R246" i="9"/>
  <c r="U245" i="9"/>
  <c r="S245" i="9"/>
  <c r="R245" i="9"/>
  <c r="U244" i="9"/>
  <c r="S244" i="9"/>
  <c r="R244" i="9"/>
  <c r="U243" i="9"/>
  <c r="S243" i="9"/>
  <c r="R243" i="9"/>
  <c r="U242" i="9"/>
  <c r="S242" i="9"/>
  <c r="R242" i="9"/>
  <c r="U241" i="9"/>
  <c r="S241" i="9"/>
  <c r="R241" i="9"/>
  <c r="U240" i="9"/>
  <c r="S240" i="9"/>
  <c r="R240" i="9"/>
  <c r="U239" i="9"/>
  <c r="S239" i="9"/>
  <c r="R239" i="9"/>
  <c r="U238" i="9"/>
  <c r="S238" i="9"/>
  <c r="R238" i="9"/>
  <c r="U237" i="9"/>
  <c r="S237" i="9"/>
  <c r="R237" i="9"/>
  <c r="U236" i="9"/>
  <c r="S236" i="9"/>
  <c r="R236" i="9"/>
  <c r="U235" i="9"/>
  <c r="S235" i="9"/>
  <c r="R235" i="9"/>
  <c r="U234" i="9"/>
  <c r="S234" i="9"/>
  <c r="R234" i="9"/>
  <c r="U233" i="9"/>
  <c r="S233" i="9"/>
  <c r="R233" i="9"/>
  <c r="U232" i="9"/>
  <c r="S232" i="9"/>
  <c r="R232" i="9"/>
  <c r="U231" i="9"/>
  <c r="S231" i="9"/>
  <c r="R231" i="9"/>
  <c r="U230" i="9"/>
  <c r="S230" i="9"/>
  <c r="R230" i="9"/>
  <c r="U229" i="9"/>
  <c r="S229" i="9"/>
  <c r="R229" i="9"/>
  <c r="U228" i="9"/>
  <c r="S228" i="9"/>
  <c r="R228" i="9"/>
  <c r="U227" i="9"/>
  <c r="S227" i="9"/>
  <c r="R227" i="9"/>
  <c r="U226" i="9"/>
  <c r="S226" i="9"/>
  <c r="R226" i="9"/>
  <c r="U225" i="9"/>
  <c r="S225" i="9"/>
  <c r="R225" i="9"/>
  <c r="U224" i="9"/>
  <c r="S224" i="9"/>
  <c r="R224" i="9"/>
  <c r="U223" i="9"/>
  <c r="S223" i="9"/>
  <c r="R223" i="9"/>
  <c r="U222" i="9"/>
  <c r="S222" i="9"/>
  <c r="R222" i="9"/>
  <c r="U221" i="9"/>
  <c r="S221" i="9"/>
  <c r="R221" i="9"/>
  <c r="U220" i="9"/>
  <c r="S220" i="9"/>
  <c r="R220" i="9"/>
  <c r="U219" i="9"/>
  <c r="S219" i="9"/>
  <c r="R219" i="9"/>
  <c r="U218" i="9"/>
  <c r="S218" i="9"/>
  <c r="R218" i="9"/>
  <c r="U217" i="9"/>
  <c r="S217" i="9"/>
  <c r="R217" i="9"/>
  <c r="U216" i="9"/>
  <c r="S216" i="9"/>
  <c r="R216" i="9"/>
  <c r="U215" i="9"/>
  <c r="S215" i="9"/>
  <c r="R215" i="9"/>
  <c r="U214" i="9"/>
  <c r="S214" i="9"/>
  <c r="R214" i="9"/>
  <c r="U213" i="9"/>
  <c r="S213" i="9"/>
  <c r="R213" i="9"/>
  <c r="U212" i="9"/>
  <c r="S212" i="9"/>
  <c r="R212" i="9"/>
  <c r="U211" i="9"/>
  <c r="S211" i="9"/>
  <c r="R211" i="9"/>
  <c r="U210" i="9"/>
  <c r="S210" i="9"/>
  <c r="R210" i="9"/>
  <c r="U209" i="9"/>
  <c r="S209" i="9"/>
  <c r="R209" i="9"/>
  <c r="U208" i="9"/>
  <c r="S208" i="9"/>
  <c r="R208" i="9"/>
  <c r="U207" i="9"/>
  <c r="S207" i="9"/>
  <c r="R207" i="9"/>
  <c r="U206" i="9"/>
  <c r="S206" i="9"/>
  <c r="R206" i="9"/>
  <c r="U205" i="9"/>
  <c r="S205" i="9"/>
  <c r="R205" i="9"/>
  <c r="U204" i="9"/>
  <c r="S204" i="9"/>
  <c r="R204" i="9"/>
  <c r="U203" i="9"/>
  <c r="S203" i="9"/>
  <c r="R203" i="9"/>
  <c r="U202" i="9"/>
  <c r="S202" i="9"/>
  <c r="R202" i="9"/>
  <c r="U201" i="9"/>
  <c r="S201" i="9"/>
  <c r="R201" i="9"/>
  <c r="U200" i="9"/>
  <c r="S200" i="9"/>
  <c r="R200" i="9"/>
  <c r="U199" i="9"/>
  <c r="S199" i="9"/>
  <c r="R199" i="9"/>
  <c r="U198" i="9"/>
  <c r="S198" i="9"/>
  <c r="R198" i="9"/>
  <c r="U197" i="9"/>
  <c r="S197" i="9"/>
  <c r="R197" i="9"/>
  <c r="U196" i="9"/>
  <c r="S196" i="9"/>
  <c r="R196" i="9"/>
  <c r="U195" i="9"/>
  <c r="S195" i="9"/>
  <c r="R195" i="9"/>
  <c r="U194" i="9"/>
  <c r="S194" i="9"/>
  <c r="R194" i="9"/>
  <c r="U193" i="9"/>
  <c r="S193" i="9"/>
  <c r="R193" i="9"/>
  <c r="U192" i="9"/>
  <c r="S192" i="9"/>
  <c r="R192" i="9"/>
  <c r="U191" i="9"/>
  <c r="S191" i="9"/>
  <c r="R191" i="9"/>
  <c r="U190" i="9"/>
  <c r="S190" i="9"/>
  <c r="R190" i="9"/>
  <c r="U189" i="9"/>
  <c r="S189" i="9"/>
  <c r="R189" i="9"/>
  <c r="U188" i="9"/>
  <c r="S188" i="9"/>
  <c r="R188" i="9"/>
  <c r="U187" i="9"/>
  <c r="S187" i="9"/>
  <c r="R187" i="9"/>
  <c r="U186" i="9"/>
  <c r="S186" i="9"/>
  <c r="R186" i="9"/>
  <c r="U185" i="9"/>
  <c r="S185" i="9"/>
  <c r="R185" i="9"/>
  <c r="U184" i="9"/>
  <c r="S184" i="9"/>
  <c r="R184" i="9"/>
  <c r="U183" i="9"/>
  <c r="S183" i="9"/>
  <c r="R183" i="9"/>
  <c r="U182" i="9"/>
  <c r="S182" i="9"/>
  <c r="R182" i="9"/>
  <c r="U181" i="9"/>
  <c r="S181" i="9"/>
  <c r="R181" i="9"/>
  <c r="U180" i="9"/>
  <c r="S180" i="9"/>
  <c r="R180" i="9"/>
  <c r="U179" i="9"/>
  <c r="S179" i="9"/>
  <c r="R179" i="9"/>
  <c r="U178" i="9"/>
  <c r="S178" i="9"/>
  <c r="R178" i="9"/>
  <c r="U177" i="9"/>
  <c r="S177" i="9"/>
  <c r="R177" i="9"/>
  <c r="U176" i="9"/>
  <c r="S176" i="9"/>
  <c r="R176" i="9"/>
  <c r="U175" i="9"/>
  <c r="S175" i="9"/>
  <c r="R175" i="9"/>
  <c r="U174" i="9"/>
  <c r="S174" i="9"/>
  <c r="R174" i="9"/>
  <c r="U173" i="9"/>
  <c r="S173" i="9"/>
  <c r="R173" i="9"/>
  <c r="U172" i="9"/>
  <c r="S172" i="9"/>
  <c r="R172" i="9"/>
  <c r="U171" i="9"/>
  <c r="S171" i="9"/>
  <c r="R171" i="9"/>
  <c r="U170" i="9"/>
  <c r="S170" i="9"/>
  <c r="R170" i="9"/>
  <c r="U169" i="9"/>
  <c r="S169" i="9"/>
  <c r="R169" i="9"/>
  <c r="U168" i="9"/>
  <c r="S168" i="9"/>
  <c r="R168" i="9"/>
  <c r="U167" i="9"/>
  <c r="S167" i="9"/>
  <c r="R167" i="9"/>
  <c r="U166" i="9"/>
  <c r="S166" i="9"/>
  <c r="R166" i="9"/>
  <c r="U165" i="9"/>
  <c r="S165" i="9"/>
  <c r="R165" i="9"/>
  <c r="U164" i="9"/>
  <c r="S164" i="9"/>
  <c r="R164" i="9"/>
  <c r="U163" i="9"/>
  <c r="S163" i="9"/>
  <c r="R163" i="9"/>
  <c r="U162" i="9"/>
  <c r="S162" i="9"/>
  <c r="R162" i="9"/>
  <c r="U161" i="9"/>
  <c r="S161" i="9"/>
  <c r="R161" i="9"/>
  <c r="U160" i="9"/>
  <c r="S160" i="9"/>
  <c r="R160" i="9"/>
  <c r="U159" i="9"/>
  <c r="S159" i="9"/>
  <c r="R159" i="9"/>
  <c r="U158" i="9"/>
  <c r="S158" i="9"/>
  <c r="R158" i="9"/>
  <c r="U157" i="9"/>
  <c r="S157" i="9"/>
  <c r="R157" i="9"/>
  <c r="U156" i="9"/>
  <c r="S156" i="9"/>
  <c r="R156" i="9"/>
  <c r="U155" i="9"/>
  <c r="S155" i="9"/>
  <c r="R155" i="9"/>
  <c r="U154" i="9"/>
  <c r="S154" i="9"/>
  <c r="R154" i="9"/>
  <c r="U153" i="9"/>
  <c r="S153" i="9"/>
  <c r="R153" i="9"/>
  <c r="U152" i="9"/>
  <c r="S152" i="9"/>
  <c r="R152" i="9"/>
  <c r="U151" i="9"/>
  <c r="S151" i="9"/>
  <c r="R151" i="9"/>
  <c r="U150" i="9"/>
  <c r="S150" i="9"/>
  <c r="R150" i="9"/>
  <c r="U149" i="9"/>
  <c r="S149" i="9"/>
  <c r="R149" i="9"/>
  <c r="U148" i="9"/>
  <c r="S148" i="9"/>
  <c r="R148" i="9"/>
  <c r="U147" i="9"/>
  <c r="S147" i="9"/>
  <c r="R147" i="9"/>
  <c r="U146" i="9"/>
  <c r="S146" i="9"/>
  <c r="R146" i="9"/>
  <c r="U145" i="9"/>
  <c r="S145" i="9"/>
  <c r="R145" i="9"/>
  <c r="U144" i="9"/>
  <c r="S144" i="9"/>
  <c r="R144" i="9"/>
  <c r="U143" i="9"/>
  <c r="S143" i="9"/>
  <c r="R143" i="9"/>
  <c r="U142" i="9"/>
  <c r="S142" i="9"/>
  <c r="R142" i="9"/>
  <c r="U141" i="9"/>
  <c r="S141" i="9"/>
  <c r="R141" i="9"/>
  <c r="U140" i="9"/>
  <c r="S140" i="9"/>
  <c r="R140" i="9"/>
  <c r="U139" i="9"/>
  <c r="S139" i="9"/>
  <c r="R139" i="9"/>
  <c r="U138" i="9"/>
  <c r="S138" i="9"/>
  <c r="R138" i="9"/>
  <c r="U137" i="9"/>
  <c r="S137" i="9"/>
  <c r="R137" i="9"/>
  <c r="U136" i="9"/>
  <c r="S136" i="9"/>
  <c r="R136" i="9"/>
  <c r="U135" i="9"/>
  <c r="S135" i="9"/>
  <c r="R135" i="9"/>
  <c r="U134" i="9"/>
  <c r="S134" i="9"/>
  <c r="R134" i="9"/>
  <c r="U133" i="9"/>
  <c r="S133" i="9"/>
  <c r="R133" i="9"/>
  <c r="U132" i="9"/>
  <c r="S132" i="9"/>
  <c r="R132" i="9"/>
  <c r="U131" i="9"/>
  <c r="S131" i="9"/>
  <c r="R131" i="9"/>
  <c r="U130" i="9"/>
  <c r="S130" i="9"/>
  <c r="R130" i="9"/>
  <c r="U129" i="9"/>
  <c r="S129" i="9"/>
  <c r="R129" i="9"/>
  <c r="U128" i="9"/>
  <c r="S128" i="9"/>
  <c r="R128" i="9"/>
  <c r="U127" i="9"/>
  <c r="S127" i="9"/>
  <c r="R127" i="9"/>
  <c r="U126" i="9"/>
  <c r="S126" i="9"/>
  <c r="R126" i="9"/>
  <c r="U125" i="9"/>
  <c r="S125" i="9"/>
  <c r="R125" i="9"/>
  <c r="U124" i="9"/>
  <c r="S124" i="9"/>
  <c r="R124" i="9"/>
  <c r="U123" i="9"/>
  <c r="S123" i="9"/>
  <c r="R123" i="9"/>
  <c r="U122" i="9"/>
  <c r="S122" i="9"/>
  <c r="R122" i="9"/>
  <c r="U121" i="9"/>
  <c r="S121" i="9"/>
  <c r="R121" i="9"/>
  <c r="U120" i="9"/>
  <c r="S120" i="9"/>
  <c r="R120" i="9"/>
  <c r="U119" i="9"/>
  <c r="S119" i="9"/>
  <c r="R119" i="9"/>
  <c r="U118" i="9"/>
  <c r="S118" i="9"/>
  <c r="R118" i="9"/>
  <c r="U117" i="9"/>
  <c r="S117" i="9"/>
  <c r="R117" i="9"/>
  <c r="U116" i="9"/>
  <c r="S116" i="9"/>
  <c r="R116" i="9"/>
  <c r="U115" i="9"/>
  <c r="S115" i="9"/>
  <c r="R115" i="9"/>
  <c r="U114" i="9"/>
  <c r="S114" i="9"/>
  <c r="R114" i="9"/>
  <c r="U113" i="9"/>
  <c r="S113" i="9"/>
  <c r="R113" i="9"/>
  <c r="U112" i="9"/>
  <c r="S112" i="9"/>
  <c r="R112" i="9"/>
  <c r="U111" i="9"/>
  <c r="S111" i="9"/>
  <c r="R111" i="9"/>
  <c r="U110" i="9"/>
  <c r="S110" i="9"/>
  <c r="R110" i="9"/>
  <c r="U109" i="9"/>
  <c r="S109" i="9"/>
  <c r="R109" i="9"/>
  <c r="U108" i="9"/>
  <c r="S108" i="9"/>
  <c r="R108" i="9"/>
  <c r="U107" i="9"/>
  <c r="S107" i="9"/>
  <c r="R107" i="9"/>
  <c r="U106" i="9"/>
  <c r="S106" i="9"/>
  <c r="R106" i="9"/>
  <c r="U105" i="9"/>
  <c r="S105" i="9"/>
  <c r="R105" i="9"/>
  <c r="U104" i="9"/>
  <c r="S104" i="9"/>
  <c r="R104" i="9"/>
  <c r="U103" i="9"/>
  <c r="S103" i="9"/>
  <c r="R103" i="9"/>
  <c r="U102" i="9"/>
  <c r="S102" i="9"/>
  <c r="R102" i="9"/>
  <c r="U101" i="9"/>
  <c r="S101" i="9"/>
  <c r="R101" i="9"/>
  <c r="U100" i="9"/>
  <c r="S100" i="9"/>
  <c r="R100" i="9"/>
  <c r="U99" i="9"/>
  <c r="S99" i="9"/>
  <c r="R99" i="9"/>
  <c r="U98" i="9"/>
  <c r="S98" i="9"/>
  <c r="R98" i="9"/>
  <c r="U97" i="9"/>
  <c r="S97" i="9"/>
  <c r="R97" i="9"/>
  <c r="U96" i="9"/>
  <c r="S96" i="9"/>
  <c r="R96" i="9"/>
  <c r="U95" i="9"/>
  <c r="S95" i="9"/>
  <c r="R95" i="9"/>
  <c r="U94" i="9"/>
  <c r="S94" i="9"/>
  <c r="R94" i="9"/>
  <c r="U93" i="9"/>
  <c r="S93" i="9"/>
  <c r="R93" i="9"/>
  <c r="U92" i="9"/>
  <c r="S92" i="9"/>
  <c r="R92" i="9"/>
  <c r="U91" i="9"/>
  <c r="S91" i="9"/>
  <c r="R91" i="9"/>
  <c r="U90" i="9"/>
  <c r="S90" i="9"/>
  <c r="R90" i="9"/>
  <c r="U89" i="9"/>
  <c r="S89" i="9"/>
  <c r="R89" i="9"/>
  <c r="U88" i="9"/>
  <c r="S88" i="9"/>
  <c r="R88" i="9"/>
  <c r="U87" i="9"/>
  <c r="S87" i="9"/>
  <c r="R87" i="9"/>
  <c r="U86" i="9"/>
  <c r="S86" i="9"/>
  <c r="R86" i="9"/>
  <c r="U85" i="9"/>
  <c r="S85" i="9"/>
  <c r="R85" i="9"/>
  <c r="U84" i="9"/>
  <c r="S84" i="9"/>
  <c r="R84" i="9"/>
  <c r="U83" i="9"/>
  <c r="S83" i="9"/>
  <c r="R83" i="9"/>
  <c r="U82" i="9"/>
  <c r="S82" i="9"/>
  <c r="R82" i="9"/>
  <c r="U81" i="9"/>
  <c r="S81" i="9"/>
  <c r="R81" i="9"/>
  <c r="U80" i="9"/>
  <c r="S80" i="9"/>
  <c r="R80" i="9"/>
  <c r="U79" i="9"/>
  <c r="S79" i="9"/>
  <c r="R79" i="9"/>
  <c r="U78" i="9"/>
  <c r="S78" i="9"/>
  <c r="R78" i="9"/>
  <c r="U77" i="9"/>
  <c r="S77" i="9"/>
  <c r="R77" i="9"/>
  <c r="U76" i="9"/>
  <c r="S76" i="9"/>
  <c r="R76" i="9"/>
  <c r="U75" i="9"/>
  <c r="S75" i="9"/>
  <c r="R75" i="9"/>
  <c r="U74" i="9"/>
  <c r="S74" i="9"/>
  <c r="R74" i="9"/>
  <c r="U73" i="9"/>
  <c r="S73" i="9"/>
  <c r="R73" i="9"/>
  <c r="U72" i="9"/>
  <c r="S72" i="9"/>
  <c r="R72" i="9"/>
  <c r="U71" i="9"/>
  <c r="S71" i="9"/>
  <c r="R71" i="9"/>
  <c r="U70" i="9"/>
  <c r="S70" i="9"/>
  <c r="R70" i="9"/>
  <c r="U69" i="9"/>
  <c r="S69" i="9"/>
  <c r="R69" i="9"/>
  <c r="U68" i="9"/>
  <c r="S68" i="9"/>
  <c r="R68" i="9"/>
  <c r="U67" i="9"/>
  <c r="S67" i="9"/>
  <c r="R67" i="9"/>
  <c r="U66" i="9"/>
  <c r="S66" i="9"/>
  <c r="R66" i="9"/>
  <c r="U65" i="9"/>
  <c r="S65" i="9"/>
  <c r="R65" i="9"/>
  <c r="U64" i="9"/>
  <c r="S64" i="9"/>
  <c r="R64" i="9"/>
  <c r="U63" i="9"/>
  <c r="S63" i="9"/>
  <c r="R63" i="9"/>
  <c r="U62" i="9"/>
  <c r="S62" i="9"/>
  <c r="R62" i="9"/>
  <c r="U61" i="9"/>
  <c r="S61" i="9"/>
  <c r="R61" i="9"/>
  <c r="U60" i="9"/>
  <c r="S60" i="9"/>
  <c r="R60" i="9"/>
  <c r="U59" i="9"/>
  <c r="S59" i="9"/>
  <c r="R59" i="9"/>
  <c r="U58" i="9"/>
  <c r="S58" i="9"/>
  <c r="R58" i="9"/>
  <c r="U57" i="9"/>
  <c r="S57" i="9"/>
  <c r="R57" i="9"/>
  <c r="U56" i="9"/>
  <c r="S56" i="9"/>
  <c r="R56" i="9"/>
  <c r="U55" i="9"/>
  <c r="S55" i="9"/>
  <c r="R55" i="9"/>
  <c r="U54" i="9"/>
  <c r="S54" i="9"/>
  <c r="R54" i="9"/>
  <c r="U53" i="9"/>
  <c r="S53" i="9"/>
  <c r="R53" i="9"/>
  <c r="U52" i="9"/>
  <c r="S52" i="9"/>
  <c r="R52" i="9"/>
  <c r="U51" i="9"/>
  <c r="S51" i="9"/>
  <c r="R51" i="9"/>
  <c r="U50" i="9"/>
  <c r="S50" i="9"/>
  <c r="R50" i="9"/>
  <c r="U49" i="9"/>
  <c r="S49" i="9"/>
  <c r="R49" i="9"/>
  <c r="U48" i="9"/>
  <c r="S48" i="9"/>
  <c r="R48" i="9"/>
  <c r="U47" i="9"/>
  <c r="S47" i="9"/>
  <c r="R47" i="9"/>
  <c r="U46" i="9"/>
  <c r="S46" i="9"/>
  <c r="R46" i="9"/>
  <c r="U45" i="9"/>
  <c r="S45" i="9"/>
  <c r="R45" i="9"/>
  <c r="U44" i="9"/>
  <c r="S44" i="9"/>
  <c r="R44" i="9"/>
  <c r="U43" i="9"/>
  <c r="S43" i="9"/>
  <c r="R43" i="9"/>
  <c r="U42" i="9"/>
  <c r="S42" i="9"/>
  <c r="R42" i="9"/>
  <c r="U41" i="9"/>
  <c r="S41" i="9"/>
  <c r="R41" i="9"/>
  <c r="U40" i="9"/>
  <c r="S40" i="9"/>
  <c r="R40" i="9"/>
  <c r="U39" i="9"/>
  <c r="S39" i="9"/>
  <c r="R39" i="9"/>
  <c r="U38" i="9"/>
  <c r="S38" i="9"/>
  <c r="R38" i="9"/>
  <c r="U37" i="9"/>
  <c r="S37" i="9"/>
  <c r="R37" i="9"/>
  <c r="U36" i="9"/>
  <c r="S36" i="9"/>
  <c r="R36" i="9"/>
  <c r="U35" i="9"/>
  <c r="S35" i="9"/>
  <c r="R35" i="9"/>
  <c r="U34" i="9"/>
  <c r="S34" i="9"/>
  <c r="R34" i="9"/>
  <c r="U33" i="9"/>
  <c r="S33" i="9"/>
  <c r="R33" i="9"/>
  <c r="U32" i="9"/>
  <c r="S32" i="9"/>
  <c r="R32" i="9"/>
  <c r="U31" i="9"/>
  <c r="S31" i="9"/>
  <c r="R31" i="9"/>
  <c r="U407" i="8"/>
  <c r="S407" i="8"/>
  <c r="R407" i="8"/>
  <c r="U406" i="8"/>
  <c r="S406" i="8"/>
  <c r="R406" i="8"/>
  <c r="U405" i="8"/>
  <c r="S405" i="8"/>
  <c r="R405" i="8"/>
  <c r="U404" i="8"/>
  <c r="S404" i="8"/>
  <c r="R404" i="8"/>
  <c r="U403" i="8"/>
  <c r="S403" i="8"/>
  <c r="R403" i="8"/>
  <c r="U402" i="8"/>
  <c r="S402" i="8"/>
  <c r="R402" i="8"/>
  <c r="U401" i="8"/>
  <c r="S401" i="8"/>
  <c r="R401" i="8"/>
  <c r="U400" i="8"/>
  <c r="S400" i="8"/>
  <c r="R400" i="8"/>
  <c r="U399" i="8"/>
  <c r="S399" i="8"/>
  <c r="R399" i="8"/>
  <c r="U398" i="8"/>
  <c r="S398" i="8"/>
  <c r="R398" i="8"/>
  <c r="T398" i="8" s="1"/>
  <c r="U397" i="8"/>
  <c r="S397" i="8"/>
  <c r="R397" i="8"/>
  <c r="U396" i="8"/>
  <c r="S396" i="8"/>
  <c r="R396" i="8"/>
  <c r="U395" i="8"/>
  <c r="S395" i="8"/>
  <c r="R395" i="8"/>
  <c r="U394" i="8"/>
  <c r="S394" i="8"/>
  <c r="R394" i="8"/>
  <c r="U393" i="8"/>
  <c r="S393" i="8"/>
  <c r="R393" i="8"/>
  <c r="U392" i="8"/>
  <c r="S392" i="8"/>
  <c r="R392" i="8"/>
  <c r="U391" i="8"/>
  <c r="S391" i="8"/>
  <c r="R391" i="8"/>
  <c r="U390" i="8"/>
  <c r="S390" i="8"/>
  <c r="R390" i="8"/>
  <c r="U389" i="8"/>
  <c r="S389" i="8"/>
  <c r="R389" i="8"/>
  <c r="U388" i="8"/>
  <c r="S388" i="8"/>
  <c r="R388" i="8"/>
  <c r="U387" i="8"/>
  <c r="S387" i="8"/>
  <c r="R387" i="8"/>
  <c r="U386" i="8"/>
  <c r="S386" i="8"/>
  <c r="R386" i="8"/>
  <c r="U385" i="8"/>
  <c r="S385" i="8"/>
  <c r="R385" i="8"/>
  <c r="U384" i="8"/>
  <c r="S384" i="8"/>
  <c r="R384" i="8"/>
  <c r="U383" i="8"/>
  <c r="S383" i="8"/>
  <c r="R383" i="8"/>
  <c r="U382" i="8"/>
  <c r="S382" i="8"/>
  <c r="R382" i="8"/>
  <c r="U381" i="8"/>
  <c r="S381" i="8"/>
  <c r="R381" i="8"/>
  <c r="U380" i="8"/>
  <c r="S380" i="8"/>
  <c r="R380" i="8"/>
  <c r="U379" i="8"/>
  <c r="S379" i="8"/>
  <c r="R379" i="8"/>
  <c r="U378" i="8"/>
  <c r="S378" i="8"/>
  <c r="R378" i="8"/>
  <c r="U377" i="8"/>
  <c r="S377" i="8"/>
  <c r="R377" i="8"/>
  <c r="U376" i="8"/>
  <c r="S376" i="8"/>
  <c r="R376" i="8"/>
  <c r="U375" i="8"/>
  <c r="S375" i="8"/>
  <c r="R375" i="8"/>
  <c r="U374" i="8"/>
  <c r="S374" i="8"/>
  <c r="R374" i="8"/>
  <c r="U373" i="8"/>
  <c r="S373" i="8"/>
  <c r="R373" i="8"/>
  <c r="U372" i="8"/>
  <c r="S372" i="8"/>
  <c r="R372" i="8"/>
  <c r="U371" i="8"/>
  <c r="S371" i="8"/>
  <c r="R371" i="8"/>
  <c r="U370" i="8"/>
  <c r="S370" i="8"/>
  <c r="R370" i="8"/>
  <c r="U369" i="8"/>
  <c r="S369" i="8"/>
  <c r="R369" i="8"/>
  <c r="U368" i="8"/>
  <c r="S368" i="8"/>
  <c r="R368" i="8"/>
  <c r="U367" i="8"/>
  <c r="S367" i="8"/>
  <c r="R367" i="8"/>
  <c r="U366" i="8"/>
  <c r="S366" i="8"/>
  <c r="R366" i="8"/>
  <c r="T366" i="8" s="1"/>
  <c r="U365" i="8"/>
  <c r="S365" i="8"/>
  <c r="R365" i="8"/>
  <c r="U364" i="8"/>
  <c r="S364" i="8"/>
  <c r="R364" i="8"/>
  <c r="U363" i="8"/>
  <c r="S363" i="8"/>
  <c r="R363" i="8"/>
  <c r="U362" i="8"/>
  <c r="S362" i="8"/>
  <c r="R362" i="8"/>
  <c r="U361" i="8"/>
  <c r="S361" i="8"/>
  <c r="R361" i="8"/>
  <c r="U360" i="8"/>
  <c r="S360" i="8"/>
  <c r="R360" i="8"/>
  <c r="U359" i="8"/>
  <c r="S359" i="8"/>
  <c r="R359" i="8"/>
  <c r="U358" i="8"/>
  <c r="S358" i="8"/>
  <c r="R358" i="8"/>
  <c r="T358" i="8" s="1"/>
  <c r="U357" i="8"/>
  <c r="S357" i="8"/>
  <c r="R357" i="8"/>
  <c r="U356" i="8"/>
  <c r="S356" i="8"/>
  <c r="R356" i="8"/>
  <c r="U355" i="8"/>
  <c r="S355" i="8"/>
  <c r="R355" i="8"/>
  <c r="U354" i="8"/>
  <c r="S354" i="8"/>
  <c r="R354" i="8"/>
  <c r="U353" i="8"/>
  <c r="S353" i="8"/>
  <c r="R353" i="8"/>
  <c r="U352" i="8"/>
  <c r="S352" i="8"/>
  <c r="R352" i="8"/>
  <c r="U351" i="8"/>
  <c r="S351" i="8"/>
  <c r="R351" i="8"/>
  <c r="U350" i="8"/>
  <c r="S350" i="8"/>
  <c r="R350" i="8"/>
  <c r="U349" i="8"/>
  <c r="S349" i="8"/>
  <c r="R349" i="8"/>
  <c r="U348" i="8"/>
  <c r="S348" i="8"/>
  <c r="R348" i="8"/>
  <c r="U347" i="8"/>
  <c r="S347" i="8"/>
  <c r="R347" i="8"/>
  <c r="U346" i="8"/>
  <c r="S346" i="8"/>
  <c r="R346" i="8"/>
  <c r="U345" i="8"/>
  <c r="S345" i="8"/>
  <c r="R345" i="8"/>
  <c r="U344" i="8"/>
  <c r="S344" i="8"/>
  <c r="R344" i="8"/>
  <c r="U343" i="8"/>
  <c r="S343" i="8"/>
  <c r="R343" i="8"/>
  <c r="U342" i="8"/>
  <c r="S342" i="8"/>
  <c r="R342" i="8"/>
  <c r="U341" i="8"/>
  <c r="S341" i="8"/>
  <c r="R341" i="8"/>
  <c r="U340" i="8"/>
  <c r="S340" i="8"/>
  <c r="R340" i="8"/>
  <c r="U339" i="8"/>
  <c r="S339" i="8"/>
  <c r="R339" i="8"/>
  <c r="U338" i="8"/>
  <c r="S338" i="8"/>
  <c r="R338" i="8"/>
  <c r="U337" i="8"/>
  <c r="S337" i="8"/>
  <c r="R337" i="8"/>
  <c r="U336" i="8"/>
  <c r="S336" i="8"/>
  <c r="R336" i="8"/>
  <c r="U335" i="8"/>
  <c r="S335" i="8"/>
  <c r="R335" i="8"/>
  <c r="U334" i="8"/>
  <c r="S334" i="8"/>
  <c r="R334" i="8"/>
  <c r="U333" i="8"/>
  <c r="S333" i="8"/>
  <c r="R333" i="8"/>
  <c r="U332" i="8"/>
  <c r="S332" i="8"/>
  <c r="R332" i="8"/>
  <c r="U331" i="8"/>
  <c r="S331" i="8"/>
  <c r="R331" i="8"/>
  <c r="U330" i="8"/>
  <c r="S330" i="8"/>
  <c r="R330" i="8"/>
  <c r="U329" i="8"/>
  <c r="S329" i="8"/>
  <c r="R329" i="8"/>
  <c r="U328" i="8"/>
  <c r="S328" i="8"/>
  <c r="R328" i="8"/>
  <c r="U327" i="8"/>
  <c r="S327" i="8"/>
  <c r="R327" i="8"/>
  <c r="U326" i="8"/>
  <c r="S326" i="8"/>
  <c r="R326" i="8"/>
  <c r="T326" i="8" s="1"/>
  <c r="U325" i="8"/>
  <c r="S325" i="8"/>
  <c r="R325" i="8"/>
  <c r="U324" i="8"/>
  <c r="S324" i="8"/>
  <c r="R324" i="8"/>
  <c r="U323" i="8"/>
  <c r="S323" i="8"/>
  <c r="R323" i="8"/>
  <c r="U322" i="8"/>
  <c r="S322" i="8"/>
  <c r="R322" i="8"/>
  <c r="U321" i="8"/>
  <c r="S321" i="8"/>
  <c r="R321" i="8"/>
  <c r="U320" i="8"/>
  <c r="S320" i="8"/>
  <c r="R320" i="8"/>
  <c r="U319" i="8"/>
  <c r="S319" i="8"/>
  <c r="R319" i="8"/>
  <c r="U318" i="8"/>
  <c r="S318" i="8"/>
  <c r="R318" i="8"/>
  <c r="U317" i="8"/>
  <c r="S317" i="8"/>
  <c r="R317" i="8"/>
  <c r="U316" i="8"/>
  <c r="S316" i="8"/>
  <c r="R316" i="8"/>
  <c r="U315" i="8"/>
  <c r="S315" i="8"/>
  <c r="R315" i="8"/>
  <c r="U314" i="8"/>
  <c r="S314" i="8"/>
  <c r="R314" i="8"/>
  <c r="U313" i="8"/>
  <c r="S313" i="8"/>
  <c r="R313" i="8"/>
  <c r="U312" i="8"/>
  <c r="S312" i="8"/>
  <c r="R312" i="8"/>
  <c r="U311" i="8"/>
  <c r="S311" i="8"/>
  <c r="R311" i="8"/>
  <c r="U310" i="8"/>
  <c r="S310" i="8"/>
  <c r="R310" i="8"/>
  <c r="U309" i="8"/>
  <c r="S309" i="8"/>
  <c r="R309" i="8"/>
  <c r="U308" i="8"/>
  <c r="S308" i="8"/>
  <c r="R308" i="8"/>
  <c r="U307" i="8"/>
  <c r="S307" i="8"/>
  <c r="R307" i="8"/>
  <c r="U306" i="8"/>
  <c r="S306" i="8"/>
  <c r="R306" i="8"/>
  <c r="U305" i="8"/>
  <c r="S305" i="8"/>
  <c r="R305" i="8"/>
  <c r="U304" i="8"/>
  <c r="S304" i="8"/>
  <c r="R304" i="8"/>
  <c r="U303" i="8"/>
  <c r="S303" i="8"/>
  <c r="R303" i="8"/>
  <c r="U302" i="8"/>
  <c r="S302" i="8"/>
  <c r="R302" i="8"/>
  <c r="T302" i="8" s="1"/>
  <c r="U301" i="8"/>
  <c r="S301" i="8"/>
  <c r="R301" i="8"/>
  <c r="U300" i="8"/>
  <c r="S300" i="8"/>
  <c r="R300" i="8"/>
  <c r="U299" i="8"/>
  <c r="S299" i="8"/>
  <c r="R299" i="8"/>
  <c r="U298" i="8"/>
  <c r="S298" i="8"/>
  <c r="R298" i="8"/>
  <c r="U297" i="8"/>
  <c r="S297" i="8"/>
  <c r="R297" i="8"/>
  <c r="U296" i="8"/>
  <c r="S296" i="8"/>
  <c r="R296" i="8"/>
  <c r="U295" i="8"/>
  <c r="S295" i="8"/>
  <c r="R295" i="8"/>
  <c r="U294" i="8"/>
  <c r="S294" i="8"/>
  <c r="R294" i="8"/>
  <c r="U293" i="8"/>
  <c r="S293" i="8"/>
  <c r="R293" i="8"/>
  <c r="U292" i="8"/>
  <c r="S292" i="8"/>
  <c r="R292" i="8"/>
  <c r="U291" i="8"/>
  <c r="S291" i="8"/>
  <c r="R291" i="8"/>
  <c r="U290" i="8"/>
  <c r="S290" i="8"/>
  <c r="R290" i="8"/>
  <c r="U289" i="8"/>
  <c r="S289" i="8"/>
  <c r="R289" i="8"/>
  <c r="U288" i="8"/>
  <c r="S288" i="8"/>
  <c r="R288" i="8"/>
  <c r="U287" i="8"/>
  <c r="S287" i="8"/>
  <c r="R287" i="8"/>
  <c r="U286" i="8"/>
  <c r="S286" i="8"/>
  <c r="R286" i="8"/>
  <c r="U285" i="8"/>
  <c r="S285" i="8"/>
  <c r="R285" i="8"/>
  <c r="U284" i="8"/>
  <c r="S284" i="8"/>
  <c r="R284" i="8"/>
  <c r="U283" i="8"/>
  <c r="S283" i="8"/>
  <c r="R283" i="8"/>
  <c r="U282" i="8"/>
  <c r="S282" i="8"/>
  <c r="R282" i="8"/>
  <c r="U281" i="8"/>
  <c r="S281" i="8"/>
  <c r="R281" i="8"/>
  <c r="U280" i="8"/>
  <c r="S280" i="8"/>
  <c r="R280" i="8"/>
  <c r="U279" i="8"/>
  <c r="S279" i="8"/>
  <c r="R279" i="8"/>
  <c r="U278" i="8"/>
  <c r="S278" i="8"/>
  <c r="R278" i="8"/>
  <c r="U277" i="8"/>
  <c r="S277" i="8"/>
  <c r="R277" i="8"/>
  <c r="U276" i="8"/>
  <c r="S276" i="8"/>
  <c r="R276" i="8"/>
  <c r="U275" i="8"/>
  <c r="S275" i="8"/>
  <c r="R275" i="8"/>
  <c r="U274" i="8"/>
  <c r="S274" i="8"/>
  <c r="R274" i="8"/>
  <c r="U273" i="8"/>
  <c r="S273" i="8"/>
  <c r="R273" i="8"/>
  <c r="U272" i="8"/>
  <c r="S272" i="8"/>
  <c r="R272" i="8"/>
  <c r="U271" i="8"/>
  <c r="S271" i="8"/>
  <c r="R271" i="8"/>
  <c r="U270" i="8"/>
  <c r="S270" i="8"/>
  <c r="R270" i="8"/>
  <c r="U269" i="8"/>
  <c r="S269" i="8"/>
  <c r="R269" i="8"/>
  <c r="U268" i="8"/>
  <c r="S268" i="8"/>
  <c r="R268" i="8"/>
  <c r="U267" i="8"/>
  <c r="S267" i="8"/>
  <c r="R267" i="8"/>
  <c r="U266" i="8"/>
  <c r="S266" i="8"/>
  <c r="R266" i="8"/>
  <c r="U265" i="8"/>
  <c r="S265" i="8"/>
  <c r="R265" i="8"/>
  <c r="U264" i="8"/>
  <c r="S264" i="8"/>
  <c r="R264" i="8"/>
  <c r="U263" i="8"/>
  <c r="S263" i="8"/>
  <c r="R263" i="8"/>
  <c r="U262" i="8"/>
  <c r="S262" i="8"/>
  <c r="R262" i="8"/>
  <c r="T262" i="8" s="1"/>
  <c r="U261" i="8"/>
  <c r="S261" i="8"/>
  <c r="R261" i="8"/>
  <c r="U260" i="8"/>
  <c r="S260" i="8"/>
  <c r="R260" i="8"/>
  <c r="U259" i="8"/>
  <c r="S259" i="8"/>
  <c r="R259" i="8"/>
  <c r="U258" i="8"/>
  <c r="S258" i="8"/>
  <c r="R258" i="8"/>
  <c r="U257" i="8"/>
  <c r="S257" i="8"/>
  <c r="R257" i="8"/>
  <c r="U256" i="8"/>
  <c r="S256" i="8"/>
  <c r="R256" i="8"/>
  <c r="U255" i="8"/>
  <c r="S255" i="8"/>
  <c r="R255" i="8"/>
  <c r="U254" i="8"/>
  <c r="S254" i="8"/>
  <c r="R254" i="8"/>
  <c r="U253" i="8"/>
  <c r="S253" i="8"/>
  <c r="R253" i="8"/>
  <c r="U252" i="8"/>
  <c r="S252" i="8"/>
  <c r="R252" i="8"/>
  <c r="U251" i="8"/>
  <c r="S251" i="8"/>
  <c r="R251" i="8"/>
  <c r="U250" i="8"/>
  <c r="S250" i="8"/>
  <c r="R250" i="8"/>
  <c r="U249" i="8"/>
  <c r="S249" i="8"/>
  <c r="R249" i="8"/>
  <c r="U248" i="8"/>
  <c r="S248" i="8"/>
  <c r="R248" i="8"/>
  <c r="U247" i="8"/>
  <c r="S247" i="8"/>
  <c r="R247" i="8"/>
  <c r="U246" i="8"/>
  <c r="S246" i="8"/>
  <c r="R246" i="8"/>
  <c r="T246" i="8" s="1"/>
  <c r="U245" i="8"/>
  <c r="S245" i="8"/>
  <c r="R245" i="8"/>
  <c r="U244" i="8"/>
  <c r="S244" i="8"/>
  <c r="R244" i="8"/>
  <c r="U243" i="8"/>
  <c r="S243" i="8"/>
  <c r="R243" i="8"/>
  <c r="U242" i="8"/>
  <c r="S242" i="8"/>
  <c r="R242" i="8"/>
  <c r="U241" i="8"/>
  <c r="S241" i="8"/>
  <c r="R241" i="8"/>
  <c r="U240" i="8"/>
  <c r="S240" i="8"/>
  <c r="R240" i="8"/>
  <c r="U239" i="8"/>
  <c r="S239" i="8"/>
  <c r="R239" i="8"/>
  <c r="U238" i="8"/>
  <c r="S238" i="8"/>
  <c r="R238" i="8"/>
  <c r="T238" i="8" s="1"/>
  <c r="U237" i="8"/>
  <c r="S237" i="8"/>
  <c r="R237" i="8"/>
  <c r="U236" i="8"/>
  <c r="S236" i="8"/>
  <c r="R236" i="8"/>
  <c r="U235" i="8"/>
  <c r="S235" i="8"/>
  <c r="R235" i="8"/>
  <c r="U234" i="8"/>
  <c r="S234" i="8"/>
  <c r="R234" i="8"/>
  <c r="U233" i="8"/>
  <c r="S233" i="8"/>
  <c r="R233" i="8"/>
  <c r="U232" i="8"/>
  <c r="S232" i="8"/>
  <c r="R232" i="8"/>
  <c r="U231" i="8"/>
  <c r="S231" i="8"/>
  <c r="R231" i="8"/>
  <c r="U230" i="8"/>
  <c r="S230" i="8"/>
  <c r="R230" i="8"/>
  <c r="U229" i="8"/>
  <c r="S229" i="8"/>
  <c r="R229" i="8"/>
  <c r="U228" i="8"/>
  <c r="S228" i="8"/>
  <c r="R228" i="8"/>
  <c r="U227" i="8"/>
  <c r="S227" i="8"/>
  <c r="R227" i="8"/>
  <c r="U226" i="8"/>
  <c r="S226" i="8"/>
  <c r="R226" i="8"/>
  <c r="U225" i="8"/>
  <c r="S225" i="8"/>
  <c r="R225" i="8"/>
  <c r="U224" i="8"/>
  <c r="S224" i="8"/>
  <c r="R224" i="8"/>
  <c r="U223" i="8"/>
  <c r="S223" i="8"/>
  <c r="R223" i="8"/>
  <c r="U222" i="8"/>
  <c r="S222" i="8"/>
  <c r="R222" i="8"/>
  <c r="U221" i="8"/>
  <c r="S221" i="8"/>
  <c r="R221" i="8"/>
  <c r="U220" i="8"/>
  <c r="S220" i="8"/>
  <c r="R220" i="8"/>
  <c r="U219" i="8"/>
  <c r="S219" i="8"/>
  <c r="R219" i="8"/>
  <c r="U218" i="8"/>
  <c r="S218" i="8"/>
  <c r="R218" i="8"/>
  <c r="U217" i="8"/>
  <c r="S217" i="8"/>
  <c r="R217" i="8"/>
  <c r="U216" i="8"/>
  <c r="S216" i="8"/>
  <c r="R216" i="8"/>
  <c r="U215" i="8"/>
  <c r="S215" i="8"/>
  <c r="R215" i="8"/>
  <c r="U214" i="8"/>
  <c r="S214" i="8"/>
  <c r="R214" i="8"/>
  <c r="U213" i="8"/>
  <c r="S213" i="8"/>
  <c r="R213" i="8"/>
  <c r="U212" i="8"/>
  <c r="S212" i="8"/>
  <c r="R212" i="8"/>
  <c r="U211" i="8"/>
  <c r="S211" i="8"/>
  <c r="R211" i="8"/>
  <c r="U210" i="8"/>
  <c r="S210" i="8"/>
  <c r="R210" i="8"/>
  <c r="U209" i="8"/>
  <c r="S209" i="8"/>
  <c r="R209" i="8"/>
  <c r="U208" i="8"/>
  <c r="S208" i="8"/>
  <c r="R208" i="8"/>
  <c r="U207" i="8"/>
  <c r="S207" i="8"/>
  <c r="R207" i="8"/>
  <c r="U206" i="8"/>
  <c r="S206" i="8"/>
  <c r="R206" i="8"/>
  <c r="T206" i="8" s="1"/>
  <c r="U205" i="8"/>
  <c r="S205" i="8"/>
  <c r="R205" i="8"/>
  <c r="U204" i="8"/>
  <c r="S204" i="8"/>
  <c r="R204" i="8"/>
  <c r="U203" i="8"/>
  <c r="S203" i="8"/>
  <c r="R203" i="8"/>
  <c r="U202" i="8"/>
  <c r="S202" i="8"/>
  <c r="R202" i="8"/>
  <c r="U201" i="8"/>
  <c r="S201" i="8"/>
  <c r="R201" i="8"/>
  <c r="U200" i="8"/>
  <c r="S200" i="8"/>
  <c r="R200" i="8"/>
  <c r="U199" i="8"/>
  <c r="S199" i="8"/>
  <c r="R199" i="8"/>
  <c r="U198" i="8"/>
  <c r="S198" i="8"/>
  <c r="R198" i="8"/>
  <c r="T198" i="8" s="1"/>
  <c r="U197" i="8"/>
  <c r="S197" i="8"/>
  <c r="R197" i="8"/>
  <c r="U196" i="8"/>
  <c r="S196" i="8"/>
  <c r="R196" i="8"/>
  <c r="U195" i="8"/>
  <c r="S195" i="8"/>
  <c r="R195" i="8"/>
  <c r="U194" i="8"/>
  <c r="S194" i="8"/>
  <c r="R194" i="8"/>
  <c r="U193" i="8"/>
  <c r="S193" i="8"/>
  <c r="R193" i="8"/>
  <c r="U192" i="8"/>
  <c r="S192" i="8"/>
  <c r="R192" i="8"/>
  <c r="U191" i="8"/>
  <c r="S191" i="8"/>
  <c r="R191" i="8"/>
  <c r="U190" i="8"/>
  <c r="S190" i="8"/>
  <c r="R190" i="8"/>
  <c r="T190" i="8" s="1"/>
  <c r="U189" i="8"/>
  <c r="S189" i="8"/>
  <c r="R189" i="8"/>
  <c r="U188" i="8"/>
  <c r="S188" i="8"/>
  <c r="R188" i="8"/>
  <c r="U187" i="8"/>
  <c r="S187" i="8"/>
  <c r="R187" i="8"/>
  <c r="U186" i="8"/>
  <c r="S186" i="8"/>
  <c r="R186" i="8"/>
  <c r="U185" i="8"/>
  <c r="S185" i="8"/>
  <c r="R185" i="8"/>
  <c r="U184" i="8"/>
  <c r="S184" i="8"/>
  <c r="R184" i="8"/>
  <c r="U183" i="8"/>
  <c r="S183" i="8"/>
  <c r="R183" i="8"/>
  <c r="U182" i="8"/>
  <c r="S182" i="8"/>
  <c r="R182" i="8"/>
  <c r="U181" i="8"/>
  <c r="S181" i="8"/>
  <c r="R181" i="8"/>
  <c r="U180" i="8"/>
  <c r="S180" i="8"/>
  <c r="R180" i="8"/>
  <c r="U179" i="8"/>
  <c r="S179" i="8"/>
  <c r="R179" i="8"/>
  <c r="U178" i="8"/>
  <c r="S178" i="8"/>
  <c r="R178" i="8"/>
  <c r="U177" i="8"/>
  <c r="S177" i="8"/>
  <c r="R177" i="8"/>
  <c r="U176" i="8"/>
  <c r="S176" i="8"/>
  <c r="R176" i="8"/>
  <c r="U175" i="8"/>
  <c r="S175" i="8"/>
  <c r="R175" i="8"/>
  <c r="U174" i="8"/>
  <c r="S174" i="8"/>
  <c r="R174" i="8"/>
  <c r="U173" i="8"/>
  <c r="S173" i="8"/>
  <c r="R173" i="8"/>
  <c r="U172" i="8"/>
  <c r="S172" i="8"/>
  <c r="R172" i="8"/>
  <c r="U171" i="8"/>
  <c r="S171" i="8"/>
  <c r="R171" i="8"/>
  <c r="U170" i="8"/>
  <c r="S170" i="8"/>
  <c r="R170" i="8"/>
  <c r="U169" i="8"/>
  <c r="S169" i="8"/>
  <c r="R169" i="8"/>
  <c r="U168" i="8"/>
  <c r="S168" i="8"/>
  <c r="R168" i="8"/>
  <c r="U167" i="8"/>
  <c r="S167" i="8"/>
  <c r="R167" i="8"/>
  <c r="U166" i="8"/>
  <c r="S166" i="8"/>
  <c r="R166" i="8"/>
  <c r="T166" i="8" s="1"/>
  <c r="U165" i="8"/>
  <c r="S165" i="8"/>
  <c r="R165" i="8"/>
  <c r="U164" i="8"/>
  <c r="S164" i="8"/>
  <c r="R164" i="8"/>
  <c r="U163" i="8"/>
  <c r="S163" i="8"/>
  <c r="R163" i="8"/>
  <c r="U162" i="8"/>
  <c r="S162" i="8"/>
  <c r="R162" i="8"/>
  <c r="U161" i="8"/>
  <c r="S161" i="8"/>
  <c r="R161" i="8"/>
  <c r="U160" i="8"/>
  <c r="S160" i="8"/>
  <c r="R160" i="8"/>
  <c r="U159" i="8"/>
  <c r="S159" i="8"/>
  <c r="R159" i="8"/>
  <c r="U158" i="8"/>
  <c r="S158" i="8"/>
  <c r="R158" i="8"/>
  <c r="T158" i="8" s="1"/>
  <c r="U157" i="8"/>
  <c r="S157" i="8"/>
  <c r="R157" i="8"/>
  <c r="U156" i="8"/>
  <c r="S156" i="8"/>
  <c r="R156" i="8"/>
  <c r="U155" i="8"/>
  <c r="S155" i="8"/>
  <c r="R155" i="8"/>
  <c r="U154" i="8"/>
  <c r="S154" i="8"/>
  <c r="R154" i="8"/>
  <c r="U153" i="8"/>
  <c r="S153" i="8"/>
  <c r="R153" i="8"/>
  <c r="U152" i="8"/>
  <c r="S152" i="8"/>
  <c r="R152" i="8"/>
  <c r="U151" i="8"/>
  <c r="S151" i="8"/>
  <c r="R151" i="8"/>
  <c r="U150" i="8"/>
  <c r="S150" i="8"/>
  <c r="R150" i="8"/>
  <c r="U149" i="8"/>
  <c r="S149" i="8"/>
  <c r="R149" i="8"/>
  <c r="U148" i="8"/>
  <c r="S148" i="8"/>
  <c r="R148" i="8"/>
  <c r="U147" i="8"/>
  <c r="S147" i="8"/>
  <c r="R147" i="8"/>
  <c r="U146" i="8"/>
  <c r="S146" i="8"/>
  <c r="R146" i="8"/>
  <c r="U145" i="8"/>
  <c r="S145" i="8"/>
  <c r="R145" i="8"/>
  <c r="U144" i="8"/>
  <c r="S144" i="8"/>
  <c r="R144" i="8"/>
  <c r="U143" i="8"/>
  <c r="S143" i="8"/>
  <c r="R143" i="8"/>
  <c r="U142" i="8"/>
  <c r="S142" i="8"/>
  <c r="R142" i="8"/>
  <c r="U141" i="8"/>
  <c r="S141" i="8"/>
  <c r="R141" i="8"/>
  <c r="U140" i="8"/>
  <c r="S140" i="8"/>
  <c r="R140" i="8"/>
  <c r="U139" i="8"/>
  <c r="S139" i="8"/>
  <c r="R139" i="8"/>
  <c r="U138" i="8"/>
  <c r="S138" i="8"/>
  <c r="R138" i="8"/>
  <c r="U137" i="8"/>
  <c r="S137" i="8"/>
  <c r="R137" i="8"/>
  <c r="U136" i="8"/>
  <c r="S136" i="8"/>
  <c r="R136" i="8"/>
  <c r="U135" i="8"/>
  <c r="S135" i="8"/>
  <c r="R135" i="8"/>
  <c r="U134" i="8"/>
  <c r="S134" i="8"/>
  <c r="R134" i="8"/>
  <c r="T134" i="8" s="1"/>
  <c r="U133" i="8"/>
  <c r="S133" i="8"/>
  <c r="R133" i="8"/>
  <c r="U132" i="8"/>
  <c r="S132" i="8"/>
  <c r="R132" i="8"/>
  <c r="U131" i="8"/>
  <c r="S131" i="8"/>
  <c r="R131" i="8"/>
  <c r="U130" i="8"/>
  <c r="S130" i="8"/>
  <c r="R130" i="8"/>
  <c r="U129" i="8"/>
  <c r="S129" i="8"/>
  <c r="R129" i="8"/>
  <c r="U128" i="8"/>
  <c r="S128" i="8"/>
  <c r="R128" i="8"/>
  <c r="U127" i="8"/>
  <c r="S127" i="8"/>
  <c r="R127" i="8"/>
  <c r="U126" i="8"/>
  <c r="S126" i="8"/>
  <c r="R126" i="8"/>
  <c r="T126" i="8" s="1"/>
  <c r="U125" i="8"/>
  <c r="S125" i="8"/>
  <c r="R125" i="8"/>
  <c r="U124" i="8"/>
  <c r="S124" i="8"/>
  <c r="R124" i="8"/>
  <c r="U123" i="8"/>
  <c r="S123" i="8"/>
  <c r="R123" i="8"/>
  <c r="U122" i="8"/>
  <c r="S122" i="8"/>
  <c r="R122" i="8"/>
  <c r="U121" i="8"/>
  <c r="S121" i="8"/>
  <c r="R121" i="8"/>
  <c r="U120" i="8"/>
  <c r="S120" i="8"/>
  <c r="R120" i="8"/>
  <c r="U119" i="8"/>
  <c r="S119" i="8"/>
  <c r="R119" i="8"/>
  <c r="U118" i="8"/>
  <c r="S118" i="8"/>
  <c r="R118" i="8"/>
  <c r="T118" i="8" s="1"/>
  <c r="U117" i="8"/>
  <c r="S117" i="8"/>
  <c r="R117" i="8"/>
  <c r="U116" i="8"/>
  <c r="S116" i="8"/>
  <c r="R116" i="8"/>
  <c r="U115" i="8"/>
  <c r="S115" i="8"/>
  <c r="R115" i="8"/>
  <c r="U114" i="8"/>
  <c r="S114" i="8"/>
  <c r="R114" i="8"/>
  <c r="U113" i="8"/>
  <c r="S113" i="8"/>
  <c r="R113" i="8"/>
  <c r="U112" i="8"/>
  <c r="S112" i="8"/>
  <c r="R112" i="8"/>
  <c r="U111" i="8"/>
  <c r="S111" i="8"/>
  <c r="R111" i="8"/>
  <c r="U110" i="8"/>
  <c r="S110" i="8"/>
  <c r="R110" i="8"/>
  <c r="U109" i="8"/>
  <c r="S109" i="8"/>
  <c r="R109" i="8"/>
  <c r="U108" i="8"/>
  <c r="S108" i="8"/>
  <c r="R108" i="8"/>
  <c r="U107" i="8"/>
  <c r="S107" i="8"/>
  <c r="R107" i="8"/>
  <c r="U106" i="8"/>
  <c r="S106" i="8"/>
  <c r="R106" i="8"/>
  <c r="U105" i="8"/>
  <c r="S105" i="8"/>
  <c r="R105" i="8"/>
  <c r="U104" i="8"/>
  <c r="S104" i="8"/>
  <c r="R104" i="8"/>
  <c r="U103" i="8"/>
  <c r="S103" i="8"/>
  <c r="R103" i="8"/>
  <c r="U102" i="8"/>
  <c r="S102" i="8"/>
  <c r="R102" i="8"/>
  <c r="U101" i="8"/>
  <c r="S101" i="8"/>
  <c r="R101" i="8"/>
  <c r="U100" i="8"/>
  <c r="S100" i="8"/>
  <c r="R100" i="8"/>
  <c r="U99" i="8"/>
  <c r="S99" i="8"/>
  <c r="R99" i="8"/>
  <c r="U98" i="8"/>
  <c r="S98" i="8"/>
  <c r="R98" i="8"/>
  <c r="U97" i="8"/>
  <c r="S97" i="8"/>
  <c r="R97" i="8"/>
  <c r="U96" i="8"/>
  <c r="S96" i="8"/>
  <c r="R96" i="8"/>
  <c r="U95" i="8"/>
  <c r="S95" i="8"/>
  <c r="R95" i="8"/>
  <c r="U94" i="8"/>
  <c r="S94" i="8"/>
  <c r="R94" i="8"/>
  <c r="U93" i="8"/>
  <c r="S93" i="8"/>
  <c r="R93" i="8"/>
  <c r="U92" i="8"/>
  <c r="S92" i="8"/>
  <c r="R92" i="8"/>
  <c r="U91" i="8"/>
  <c r="S91" i="8"/>
  <c r="R91" i="8"/>
  <c r="U90" i="8"/>
  <c r="S90" i="8"/>
  <c r="R90" i="8"/>
  <c r="U89" i="8"/>
  <c r="S89" i="8"/>
  <c r="R89" i="8"/>
  <c r="U88" i="8"/>
  <c r="S88" i="8"/>
  <c r="R88" i="8"/>
  <c r="U87" i="8"/>
  <c r="S87" i="8"/>
  <c r="R87" i="8"/>
  <c r="U86" i="8"/>
  <c r="S86" i="8"/>
  <c r="R86" i="8"/>
  <c r="U85" i="8"/>
  <c r="S85" i="8"/>
  <c r="R85" i="8"/>
  <c r="U84" i="8"/>
  <c r="S84" i="8"/>
  <c r="R84" i="8"/>
  <c r="U83" i="8"/>
  <c r="S83" i="8"/>
  <c r="R83" i="8"/>
  <c r="U82" i="8"/>
  <c r="S82" i="8"/>
  <c r="R82" i="8"/>
  <c r="U81" i="8"/>
  <c r="S81" i="8"/>
  <c r="R81" i="8"/>
  <c r="U80" i="8"/>
  <c r="S80" i="8"/>
  <c r="R80" i="8"/>
  <c r="U79" i="8"/>
  <c r="S79" i="8"/>
  <c r="R79" i="8"/>
  <c r="U78" i="8"/>
  <c r="S78" i="8"/>
  <c r="R78" i="8"/>
  <c r="T78" i="8" s="1"/>
  <c r="U77" i="8"/>
  <c r="S77" i="8"/>
  <c r="R77" i="8"/>
  <c r="U76" i="8"/>
  <c r="S76" i="8"/>
  <c r="R76" i="8"/>
  <c r="U75" i="8"/>
  <c r="S75" i="8"/>
  <c r="R75" i="8"/>
  <c r="U74" i="8"/>
  <c r="S74" i="8"/>
  <c r="R74" i="8"/>
  <c r="U73" i="8"/>
  <c r="S73" i="8"/>
  <c r="R73" i="8"/>
  <c r="U72" i="8"/>
  <c r="S72" i="8"/>
  <c r="R72" i="8"/>
  <c r="U71" i="8"/>
  <c r="S71" i="8"/>
  <c r="R71" i="8"/>
  <c r="U70" i="8"/>
  <c r="S70" i="8"/>
  <c r="R70" i="8"/>
  <c r="U69" i="8"/>
  <c r="S69" i="8"/>
  <c r="R69" i="8"/>
  <c r="U68" i="8"/>
  <c r="S68" i="8"/>
  <c r="R68" i="8"/>
  <c r="U67" i="8"/>
  <c r="S67" i="8"/>
  <c r="R67" i="8"/>
  <c r="U66" i="8"/>
  <c r="S66" i="8"/>
  <c r="R66" i="8"/>
  <c r="U65" i="8"/>
  <c r="S65" i="8"/>
  <c r="R65" i="8"/>
  <c r="U64" i="8"/>
  <c r="S64" i="8"/>
  <c r="R64" i="8"/>
  <c r="U63" i="8"/>
  <c r="S63" i="8"/>
  <c r="R63" i="8"/>
  <c r="U62" i="8"/>
  <c r="S62" i="8"/>
  <c r="R62" i="8"/>
  <c r="U61" i="8"/>
  <c r="S61" i="8"/>
  <c r="R61" i="8"/>
  <c r="U60" i="8"/>
  <c r="S60" i="8"/>
  <c r="R60" i="8"/>
  <c r="U59" i="8"/>
  <c r="S59" i="8"/>
  <c r="R59" i="8"/>
  <c r="U58" i="8"/>
  <c r="S58" i="8"/>
  <c r="R58" i="8"/>
  <c r="U57" i="8"/>
  <c r="S57" i="8"/>
  <c r="R57" i="8"/>
  <c r="U56" i="8"/>
  <c r="S56" i="8"/>
  <c r="R56" i="8"/>
  <c r="U55" i="8"/>
  <c r="S55" i="8"/>
  <c r="R55" i="8"/>
  <c r="U54" i="8"/>
  <c r="S54" i="8"/>
  <c r="R54" i="8"/>
  <c r="T54" i="8" s="1"/>
  <c r="U53" i="8"/>
  <c r="S53" i="8"/>
  <c r="R53" i="8"/>
  <c r="U52" i="8"/>
  <c r="S52" i="8"/>
  <c r="R52" i="8"/>
  <c r="U51" i="8"/>
  <c r="S51" i="8"/>
  <c r="R51" i="8"/>
  <c r="U50" i="8"/>
  <c r="S50" i="8"/>
  <c r="R50" i="8"/>
  <c r="U49" i="8"/>
  <c r="S49" i="8"/>
  <c r="R49" i="8"/>
  <c r="U48" i="8"/>
  <c r="S48" i="8"/>
  <c r="R48" i="8"/>
  <c r="U47" i="8"/>
  <c r="S47" i="8"/>
  <c r="R47" i="8"/>
  <c r="U46" i="8"/>
  <c r="S46" i="8"/>
  <c r="R46" i="8"/>
  <c r="U45" i="8"/>
  <c r="S45" i="8"/>
  <c r="R45" i="8"/>
  <c r="U44" i="8"/>
  <c r="S44" i="8"/>
  <c r="R44" i="8"/>
  <c r="U43" i="8"/>
  <c r="S43" i="8"/>
  <c r="R43" i="8"/>
  <c r="U42" i="8"/>
  <c r="S42" i="8"/>
  <c r="R42" i="8"/>
  <c r="U41" i="8"/>
  <c r="S41" i="8"/>
  <c r="R41" i="8"/>
  <c r="U40" i="8"/>
  <c r="S40" i="8"/>
  <c r="R40" i="8"/>
  <c r="U39" i="8"/>
  <c r="S39" i="8"/>
  <c r="R39" i="8"/>
  <c r="U38" i="8"/>
  <c r="S38" i="8"/>
  <c r="R38" i="8"/>
  <c r="U37" i="8"/>
  <c r="S37" i="8"/>
  <c r="R37" i="8"/>
  <c r="U36" i="8"/>
  <c r="S36" i="8"/>
  <c r="R36" i="8"/>
  <c r="U35" i="8"/>
  <c r="S35" i="8"/>
  <c r="R35" i="8"/>
  <c r="U34" i="8"/>
  <c r="S34" i="8"/>
  <c r="R34" i="8"/>
  <c r="U33" i="8"/>
  <c r="S33" i="8"/>
  <c r="R33" i="8"/>
  <c r="U32" i="8"/>
  <c r="S32" i="8"/>
  <c r="R32" i="8"/>
  <c r="U31" i="8"/>
  <c r="S31" i="8"/>
  <c r="R31" i="8"/>
  <c r="U30" i="8"/>
  <c r="S30" i="8"/>
  <c r="R30" i="8"/>
  <c r="U29" i="8"/>
  <c r="S29" i="8"/>
  <c r="R29" i="8"/>
  <c r="U28" i="8"/>
  <c r="S28" i="8"/>
  <c r="R28" i="8"/>
  <c r="U27" i="8"/>
  <c r="S27" i="8"/>
  <c r="R27" i="8"/>
  <c r="U26" i="8"/>
  <c r="S26" i="8"/>
  <c r="R26" i="8"/>
  <c r="U25" i="8"/>
  <c r="S25" i="8"/>
  <c r="R25" i="8"/>
  <c r="U24" i="8"/>
  <c r="S24" i="8"/>
  <c r="R24" i="8"/>
  <c r="U23" i="8"/>
  <c r="S23" i="8"/>
  <c r="R23" i="8"/>
  <c r="U22" i="8"/>
  <c r="S22" i="8"/>
  <c r="R22" i="8"/>
  <c r="U21" i="8"/>
  <c r="S21" i="8"/>
  <c r="R21" i="8"/>
  <c r="U20" i="8"/>
  <c r="S20" i="8"/>
  <c r="R20" i="8"/>
  <c r="U19" i="8"/>
  <c r="S19" i="8"/>
  <c r="R19" i="8"/>
  <c r="U18" i="8"/>
  <c r="S18" i="8"/>
  <c r="R18" i="8"/>
  <c r="R18" i="1"/>
  <c r="V166" i="8" l="1"/>
  <c r="V198" i="8"/>
  <c r="V302" i="8"/>
  <c r="V358" i="8"/>
  <c r="V398" i="8"/>
  <c r="T41" i="8"/>
  <c r="V41" i="8" s="1"/>
  <c r="T49" i="8"/>
  <c r="V49" i="8" s="1"/>
  <c r="T97" i="8"/>
  <c r="U361" i="11"/>
  <c r="W361" i="11" s="1"/>
  <c r="U357" i="11"/>
  <c r="U381" i="11"/>
  <c r="U389" i="11"/>
  <c r="W163" i="10"/>
  <c r="W203" i="10"/>
  <c r="W235" i="10"/>
  <c r="W275" i="10"/>
  <c r="W347" i="10"/>
  <c r="W169" i="11"/>
  <c r="W177" i="11"/>
  <c r="W193" i="11"/>
  <c r="W297" i="11"/>
  <c r="W305" i="11"/>
  <c r="W313" i="11"/>
  <c r="U385" i="11"/>
  <c r="W385" i="11" s="1"/>
  <c r="T20" i="8"/>
  <c r="F20" i="8" s="1"/>
  <c r="T27" i="8"/>
  <c r="F27" i="8" s="1"/>
  <c r="T59" i="8"/>
  <c r="T139" i="8"/>
  <c r="V139" i="8" s="1"/>
  <c r="T187" i="8"/>
  <c r="T275" i="8"/>
  <c r="T283" i="8"/>
  <c r="T339" i="8"/>
  <c r="V339" i="8" s="1"/>
  <c r="T347" i="8"/>
  <c r="V347" i="8" s="1"/>
  <c r="T387" i="8"/>
  <c r="T403" i="8"/>
  <c r="U30" i="10"/>
  <c r="G30" i="10" s="1"/>
  <c r="U38" i="10"/>
  <c r="G38" i="10" s="1"/>
  <c r="U70" i="10"/>
  <c r="W70" i="10" s="1"/>
  <c r="U118" i="10"/>
  <c r="U134" i="10"/>
  <c r="W134" i="10" s="1"/>
  <c r="U150" i="10"/>
  <c r="W150" i="10" s="1"/>
  <c r="U174" i="10"/>
  <c r="U190" i="10"/>
  <c r="W190" i="10" s="1"/>
  <c r="U206" i="10"/>
  <c r="U246" i="10"/>
  <c r="U302" i="10"/>
  <c r="W302" i="10" s="1"/>
  <c r="U318" i="10"/>
  <c r="U326" i="10"/>
  <c r="W326" i="10" s="1"/>
  <c r="U334" i="10"/>
  <c r="W334" i="10" s="1"/>
  <c r="U350" i="10"/>
  <c r="U366" i="10"/>
  <c r="W366" i="10" s="1"/>
  <c r="U382" i="10"/>
  <c r="W382" i="10" s="1"/>
  <c r="U398" i="10"/>
  <c r="U414" i="10"/>
  <c r="W414" i="10" s="1"/>
  <c r="U42" i="11"/>
  <c r="G42" i="11" s="1"/>
  <c r="U39" i="11"/>
  <c r="W39" i="11" s="1"/>
  <c r="J39" i="11" s="1"/>
  <c r="T29" i="9"/>
  <c r="V29" i="9" s="1"/>
  <c r="I29" i="9" s="1"/>
  <c r="W58" i="11"/>
  <c r="J58" i="11" s="1"/>
  <c r="U39" i="10"/>
  <c r="G39" i="10" s="1"/>
  <c r="U119" i="10"/>
  <c r="U127" i="10"/>
  <c r="U159" i="10"/>
  <c r="W159" i="10" s="1"/>
  <c r="U183" i="10"/>
  <c r="W183" i="10" s="1"/>
  <c r="U215" i="10"/>
  <c r="U239" i="10"/>
  <c r="W239" i="10" s="1"/>
  <c r="U247" i="10"/>
  <c r="U271" i="10"/>
  <c r="U287" i="10"/>
  <c r="W287" i="10" s="1"/>
  <c r="U295" i="10"/>
  <c r="W295" i="10" s="1"/>
  <c r="U303" i="10"/>
  <c r="W303" i="10" s="1"/>
  <c r="U375" i="10"/>
  <c r="W375" i="10" s="1"/>
  <c r="U383" i="10"/>
  <c r="U415" i="10"/>
  <c r="W415" i="10" s="1"/>
  <c r="T24" i="8"/>
  <c r="T39" i="8"/>
  <c r="T47" i="8"/>
  <c r="T55" i="8"/>
  <c r="V55" i="8" s="1"/>
  <c r="T63" i="8"/>
  <c r="V63" i="8" s="1"/>
  <c r="T135" i="8"/>
  <c r="V135" i="8" s="1"/>
  <c r="T167" i="8"/>
  <c r="V167" i="8" s="1"/>
  <c r="T175" i="8"/>
  <c r="V175" i="8" s="1"/>
  <c r="T183" i="8"/>
  <c r="T223" i="8"/>
  <c r="T231" i="8"/>
  <c r="T271" i="8"/>
  <c r="T279" i="8"/>
  <c r="V279" i="8" s="1"/>
  <c r="T287" i="8"/>
  <c r="V287" i="8" s="1"/>
  <c r="T303" i="8"/>
  <c r="V303" i="8" s="1"/>
  <c r="T311" i="8"/>
  <c r="V311" i="8" s="1"/>
  <c r="T327" i="8"/>
  <c r="T335" i="8"/>
  <c r="T343" i="8"/>
  <c r="T367" i="8"/>
  <c r="V367" i="8" s="1"/>
  <c r="T375" i="8"/>
  <c r="V375" i="8" s="1"/>
  <c r="T399" i="8"/>
  <c r="U18" i="10"/>
  <c r="G18" i="10" s="1"/>
  <c r="U34" i="10"/>
  <c r="W34" i="10" s="1"/>
  <c r="J34" i="10" s="1"/>
  <c r="U42" i="10"/>
  <c r="U66" i="10"/>
  <c r="U138" i="10"/>
  <c r="W138" i="10" s="1"/>
  <c r="U186" i="10"/>
  <c r="W186" i="10" s="1"/>
  <c r="U210" i="10"/>
  <c r="W210" i="10" s="1"/>
  <c r="U226" i="10"/>
  <c r="W226" i="10" s="1"/>
  <c r="U234" i="10"/>
  <c r="W234" i="10" s="1"/>
  <c r="U242" i="10"/>
  <c r="W242" i="10" s="1"/>
  <c r="U258" i="10"/>
  <c r="W258" i="10" s="1"/>
  <c r="U266" i="10"/>
  <c r="W266" i="10" s="1"/>
  <c r="U274" i="10"/>
  <c r="W274" i="10" s="1"/>
  <c r="U298" i="10"/>
  <c r="W298" i="10" s="1"/>
  <c r="U314" i="10"/>
  <c r="U322" i="10"/>
  <c r="U330" i="10"/>
  <c r="W330" i="10" s="1"/>
  <c r="U338" i="10"/>
  <c r="W338" i="10" s="1"/>
  <c r="U354" i="10"/>
  <c r="U370" i="10"/>
  <c r="W370" i="10" s="1"/>
  <c r="U410" i="10"/>
  <c r="W410" i="10" s="1"/>
  <c r="U49" i="11"/>
  <c r="W49" i="11" s="1"/>
  <c r="J49" i="11" s="1"/>
  <c r="U57" i="11"/>
  <c r="W57" i="11" s="1"/>
  <c r="J57" i="11" s="1"/>
  <c r="U40" i="11"/>
  <c r="G40" i="11" s="1"/>
  <c r="T50" i="8"/>
  <c r="T66" i="8"/>
  <c r="V66" i="8" s="1"/>
  <c r="T74" i="8"/>
  <c r="T90" i="8"/>
  <c r="V90" i="8" s="1"/>
  <c r="T122" i="8"/>
  <c r="V122" i="8" s="1"/>
  <c r="T130" i="8"/>
  <c r="T154" i="8"/>
  <c r="V154" i="8" s="1"/>
  <c r="T162" i="8"/>
  <c r="V162" i="8" s="1"/>
  <c r="T202" i="8"/>
  <c r="V202" i="8" s="1"/>
  <c r="T234" i="8"/>
  <c r="T266" i="8"/>
  <c r="V266" i="8" s="1"/>
  <c r="U85" i="10"/>
  <c r="W85" i="10" s="1"/>
  <c r="U101" i="10"/>
  <c r="W101" i="10" s="1"/>
  <c r="U125" i="10"/>
  <c r="W125" i="10" s="1"/>
  <c r="U133" i="10"/>
  <c r="U253" i="10"/>
  <c r="U261" i="10"/>
  <c r="W261" i="10" s="1"/>
  <c r="U277" i="10"/>
  <c r="U293" i="10"/>
  <c r="U309" i="10"/>
  <c r="W309" i="10" s="1"/>
  <c r="U341" i="10"/>
  <c r="W341" i="10" s="1"/>
  <c r="U365" i="10"/>
  <c r="T23" i="8"/>
  <c r="F23" i="8" s="1"/>
  <c r="T30" i="8"/>
  <c r="F30" i="8" s="1"/>
  <c r="V130" i="8"/>
  <c r="V134" i="8"/>
  <c r="V206" i="8"/>
  <c r="T57" i="8"/>
  <c r="T65" i="8"/>
  <c r="V65" i="8" s="1"/>
  <c r="T85" i="8"/>
  <c r="V85" i="8" s="1"/>
  <c r="T113" i="8"/>
  <c r="V113" i="8" s="1"/>
  <c r="T32" i="8"/>
  <c r="V32" i="8" s="1"/>
  <c r="I32" i="8" s="1"/>
  <c r="T72" i="8"/>
  <c r="V72" i="8" s="1"/>
  <c r="T76" i="8"/>
  <c r="V76" i="8" s="1"/>
  <c r="T80" i="8"/>
  <c r="T84" i="8"/>
  <c r="V84" i="8" s="1"/>
  <c r="T92" i="8"/>
  <c r="V92" i="8" s="1"/>
  <c r="T96" i="8"/>
  <c r="V96" i="8" s="1"/>
  <c r="T116" i="8"/>
  <c r="V116" i="8" s="1"/>
  <c r="T124" i="8"/>
  <c r="V124" i="8" s="1"/>
  <c r="T132" i="8"/>
  <c r="V132" i="8" s="1"/>
  <c r="T152" i="8"/>
  <c r="T156" i="8"/>
  <c r="V156" i="8" s="1"/>
  <c r="T164" i="8"/>
  <c r="V164" i="8" s="1"/>
  <c r="T196" i="8"/>
  <c r="T208" i="8"/>
  <c r="V208" i="8" s="1"/>
  <c r="T212" i="8"/>
  <c r="T232" i="8"/>
  <c r="V232" i="8" s="1"/>
  <c r="T236" i="8"/>
  <c r="V236" i="8" s="1"/>
  <c r="T240" i="8"/>
  <c r="T244" i="8"/>
  <c r="T248" i="8"/>
  <c r="V248" i="8" s="1"/>
  <c r="T252" i="8"/>
  <c r="V252" i="8" s="1"/>
  <c r="T260" i="8"/>
  <c r="V260" i="8" s="1"/>
  <c r="T268" i="8"/>
  <c r="V268" i="8" s="1"/>
  <c r="T300" i="8"/>
  <c r="V300" i="8" s="1"/>
  <c r="T356" i="8"/>
  <c r="V356" i="8" s="1"/>
  <c r="T396" i="8"/>
  <c r="V396" i="8" s="1"/>
  <c r="T52" i="9"/>
  <c r="T56" i="9"/>
  <c r="T116" i="9"/>
  <c r="V116" i="9" s="1"/>
  <c r="T124" i="9"/>
  <c r="V124" i="9" s="1"/>
  <c r="T140" i="9"/>
  <c r="T156" i="9"/>
  <c r="T172" i="9"/>
  <c r="V172" i="9" s="1"/>
  <c r="T180" i="9"/>
  <c r="V180" i="9" s="1"/>
  <c r="T184" i="9"/>
  <c r="T212" i="9"/>
  <c r="T216" i="9"/>
  <c r="T220" i="9"/>
  <c r="V220" i="9" s="1"/>
  <c r="T236" i="9"/>
  <c r="T244" i="9"/>
  <c r="T256" i="9"/>
  <c r="T276" i="9"/>
  <c r="T284" i="9"/>
  <c r="V284" i="9" s="1"/>
  <c r="T21" i="9"/>
  <c r="F21" i="9" s="1"/>
  <c r="T26" i="9"/>
  <c r="F26" i="9" s="1"/>
  <c r="T24" i="9"/>
  <c r="V24" i="9" s="1"/>
  <c r="I24" i="9" s="1"/>
  <c r="T25" i="9"/>
  <c r="F25" i="9" s="1"/>
  <c r="T30" i="9"/>
  <c r="F30" i="9" s="1"/>
  <c r="T38" i="9"/>
  <c r="V38" i="9" s="1"/>
  <c r="T50" i="9"/>
  <c r="T78" i="9"/>
  <c r="V78" i="9" s="1"/>
  <c r="T146" i="9"/>
  <c r="V146" i="9" s="1"/>
  <c r="T170" i="9"/>
  <c r="V170" i="9" s="1"/>
  <c r="T182" i="9"/>
  <c r="V182" i="9" s="1"/>
  <c r="T186" i="9"/>
  <c r="V186" i="9" s="1"/>
  <c r="T190" i="9"/>
  <c r="T210" i="9"/>
  <c r="V210" i="9" s="1"/>
  <c r="T230" i="9"/>
  <c r="V230" i="9" s="1"/>
  <c r="T234" i="9"/>
  <c r="T242" i="9"/>
  <c r="V242" i="9" s="1"/>
  <c r="T258" i="9"/>
  <c r="V258" i="9" s="1"/>
  <c r="T262" i="9"/>
  <c r="V262" i="9" s="1"/>
  <c r="T274" i="9"/>
  <c r="T278" i="9"/>
  <c r="V278" i="9" s="1"/>
  <c r="T306" i="9"/>
  <c r="V306" i="9" s="1"/>
  <c r="T322" i="9"/>
  <c r="V322" i="9" s="1"/>
  <c r="T326" i="9"/>
  <c r="T330" i="9"/>
  <c r="V330" i="9" s="1"/>
  <c r="T354" i="9"/>
  <c r="V354" i="9" s="1"/>
  <c r="T370" i="9"/>
  <c r="V370" i="9" s="1"/>
  <c r="T82" i="9"/>
  <c r="V82" i="9" s="1"/>
  <c r="T98" i="9"/>
  <c r="V98" i="9" s="1"/>
  <c r="T122" i="9"/>
  <c r="V122" i="9" s="1"/>
  <c r="T282" i="9"/>
  <c r="V282" i="9" s="1"/>
  <c r="T20" i="9"/>
  <c r="V20" i="9" s="1"/>
  <c r="I20" i="9" s="1"/>
  <c r="V234" i="9"/>
  <c r="T269" i="9"/>
  <c r="V269" i="9" s="1"/>
  <c r="T281" i="9"/>
  <c r="V281" i="9" s="1"/>
  <c r="T285" i="9"/>
  <c r="T301" i="9"/>
  <c r="V301" i="9" s="1"/>
  <c r="T341" i="9"/>
  <c r="V341" i="9" s="1"/>
  <c r="T304" i="9"/>
  <c r="V304" i="9" s="1"/>
  <c r="T324" i="9"/>
  <c r="T348" i="9"/>
  <c r="V348" i="9" s="1"/>
  <c r="T352" i="9"/>
  <c r="T364" i="9"/>
  <c r="V364" i="9" s="1"/>
  <c r="T19" i="9"/>
  <c r="V19" i="9" s="1"/>
  <c r="I19" i="9" s="1"/>
  <c r="T23" i="9"/>
  <c r="V23" i="9" s="1"/>
  <c r="I23" i="9" s="1"/>
  <c r="V30" i="9"/>
  <c r="I30" i="9" s="1"/>
  <c r="T32" i="9"/>
  <c r="F32" i="9" s="1"/>
  <c r="T69" i="9"/>
  <c r="V69" i="9" s="1"/>
  <c r="T77" i="9"/>
  <c r="V77" i="9" s="1"/>
  <c r="T85" i="9"/>
  <c r="V85" i="9" s="1"/>
  <c r="T93" i="9"/>
  <c r="V93" i="9" s="1"/>
  <c r="T117" i="9"/>
  <c r="V117" i="9" s="1"/>
  <c r="T133" i="9"/>
  <c r="V133" i="9" s="1"/>
  <c r="T157" i="9"/>
  <c r="V157" i="9" s="1"/>
  <c r="T165" i="9"/>
  <c r="V165" i="9" s="1"/>
  <c r="T197" i="9"/>
  <c r="V197" i="9" s="1"/>
  <c r="T205" i="9"/>
  <c r="V205" i="9" s="1"/>
  <c r="T237" i="9"/>
  <c r="V237" i="9" s="1"/>
  <c r="T253" i="9"/>
  <c r="V253" i="9" s="1"/>
  <c r="V244" i="9"/>
  <c r="V256" i="9"/>
  <c r="V324" i="9"/>
  <c r="F29" i="9"/>
  <c r="V52" i="9"/>
  <c r="V56" i="9"/>
  <c r="V140" i="9"/>
  <c r="T63" i="9"/>
  <c r="V63" i="9" s="1"/>
  <c r="T83" i="9"/>
  <c r="V83" i="9" s="1"/>
  <c r="T91" i="9"/>
  <c r="V91" i="9" s="1"/>
  <c r="T159" i="9"/>
  <c r="T175" i="9"/>
  <c r="V175" i="9" s="1"/>
  <c r="T219" i="9"/>
  <c r="V219" i="9" s="1"/>
  <c r="T223" i="9"/>
  <c r="V223" i="9" s="1"/>
  <c r="T239" i="9"/>
  <c r="V239" i="9" s="1"/>
  <c r="T299" i="9"/>
  <c r="V299" i="9" s="1"/>
  <c r="T315" i="9"/>
  <c r="V315" i="9" s="1"/>
  <c r="T331" i="9"/>
  <c r="V331" i="9" s="1"/>
  <c r="T339" i="9"/>
  <c r="V339" i="9" s="1"/>
  <c r="T355" i="9"/>
  <c r="V355" i="9" s="1"/>
  <c r="T18" i="9"/>
  <c r="T22" i="9"/>
  <c r="T27" i="9"/>
  <c r="T28" i="9"/>
  <c r="V28" i="9" s="1"/>
  <c r="I28" i="9" s="1"/>
  <c r="W65" i="10"/>
  <c r="U153" i="10"/>
  <c r="W153" i="10" s="1"/>
  <c r="U157" i="10"/>
  <c r="U201" i="10"/>
  <c r="W201" i="10" s="1"/>
  <c r="W225" i="10"/>
  <c r="U237" i="10"/>
  <c r="W241" i="10"/>
  <c r="W249" i="10"/>
  <c r="W253" i="10"/>
  <c r="W265" i="10"/>
  <c r="U269" i="10"/>
  <c r="W269" i="10" s="1"/>
  <c r="W273" i="10"/>
  <c r="W297" i="10"/>
  <c r="W305" i="10"/>
  <c r="W329" i="10"/>
  <c r="U337" i="10"/>
  <c r="W337" i="10" s="1"/>
  <c r="U20" i="10"/>
  <c r="G20" i="10" s="1"/>
  <c r="U24" i="10"/>
  <c r="G24" i="10" s="1"/>
  <c r="U28" i="10"/>
  <c r="U40" i="10"/>
  <c r="G40" i="10" s="1"/>
  <c r="U144" i="10"/>
  <c r="W144" i="10" s="1"/>
  <c r="U188" i="10"/>
  <c r="W188" i="10" s="1"/>
  <c r="U204" i="10"/>
  <c r="W204" i="10" s="1"/>
  <c r="U228" i="10"/>
  <c r="U244" i="10"/>
  <c r="W244" i="10" s="1"/>
  <c r="U300" i="10"/>
  <c r="W300" i="10" s="1"/>
  <c r="U316" i="10"/>
  <c r="W316" i="10" s="1"/>
  <c r="U324" i="10"/>
  <c r="W324" i="10" s="1"/>
  <c r="U332" i="10"/>
  <c r="W332" i="10" s="1"/>
  <c r="U348" i="10"/>
  <c r="W348" i="10" s="1"/>
  <c r="U356" i="10"/>
  <c r="W356" i="10" s="1"/>
  <c r="U360" i="10"/>
  <c r="U364" i="10"/>
  <c r="U388" i="10"/>
  <c r="W388" i="10" s="1"/>
  <c r="U408" i="10"/>
  <c r="W408" i="10" s="1"/>
  <c r="U412" i="10"/>
  <c r="W412" i="10" s="1"/>
  <c r="U50" i="11"/>
  <c r="W50" i="11" s="1"/>
  <c r="J50" i="11" s="1"/>
  <c r="U51" i="11"/>
  <c r="G51" i="11" s="1"/>
  <c r="U62" i="11"/>
  <c r="W62" i="11" s="1"/>
  <c r="J62" i="11" s="1"/>
  <c r="U63" i="11"/>
  <c r="W63" i="11" s="1"/>
  <c r="J63" i="11" s="1"/>
  <c r="U355" i="11"/>
  <c r="W355" i="11" s="1"/>
  <c r="U387" i="11"/>
  <c r="W387" i="11" s="1"/>
  <c r="U47" i="11"/>
  <c r="W47" i="11" s="1"/>
  <c r="J47" i="11" s="1"/>
  <c r="U53" i="11"/>
  <c r="W53" i="11" s="1"/>
  <c r="J53" i="11" s="1"/>
  <c r="U54" i="11"/>
  <c r="W54" i="11" s="1"/>
  <c r="J54" i="11" s="1"/>
  <c r="U55" i="11"/>
  <c r="G55" i="11" s="1"/>
  <c r="U66" i="11"/>
  <c r="W66" i="11" s="1"/>
  <c r="J66" i="11" s="1"/>
  <c r="U67" i="11"/>
  <c r="W67" i="11" s="1"/>
  <c r="J67" i="11" s="1"/>
  <c r="U43" i="11"/>
  <c r="G43" i="11" s="1"/>
  <c r="G58" i="11"/>
  <c r="U60" i="11"/>
  <c r="U64" i="11"/>
  <c r="U48" i="11"/>
  <c r="U52" i="11"/>
  <c r="G54" i="11"/>
  <c r="U56" i="11"/>
  <c r="G59" i="11"/>
  <c r="U61" i="11"/>
  <c r="U65" i="11"/>
  <c r="U38" i="12"/>
  <c r="G38" i="12" s="1"/>
  <c r="U37" i="12"/>
  <c r="G37" i="12" s="1"/>
  <c r="U79" i="12"/>
  <c r="W79" i="12" s="1"/>
  <c r="U95" i="12"/>
  <c r="W95" i="12" s="1"/>
  <c r="U111" i="12"/>
  <c r="W111" i="12" s="1"/>
  <c r="U127" i="12"/>
  <c r="W127" i="12" s="1"/>
  <c r="U143" i="12"/>
  <c r="W143" i="12" s="1"/>
  <c r="U159" i="12"/>
  <c r="W159" i="12" s="1"/>
  <c r="U175" i="12"/>
  <c r="W175" i="12" s="1"/>
  <c r="U191" i="12"/>
  <c r="W191" i="12" s="1"/>
  <c r="U207" i="12"/>
  <c r="W207" i="12" s="1"/>
  <c r="U223" i="12"/>
  <c r="W223" i="12" s="1"/>
  <c r="U41" i="12"/>
  <c r="W41" i="12" s="1"/>
  <c r="J41" i="12" s="1"/>
  <c r="U28" i="12"/>
  <c r="W28" i="12" s="1"/>
  <c r="J28" i="12" s="1"/>
  <c r="U36" i="12"/>
  <c r="G36" i="12" s="1"/>
  <c r="U39" i="12"/>
  <c r="G39" i="12" s="1"/>
  <c r="U52" i="12"/>
  <c r="W52" i="12" s="1"/>
  <c r="U56" i="12"/>
  <c r="W56" i="12" s="1"/>
  <c r="U68" i="12"/>
  <c r="W68" i="12" s="1"/>
  <c r="U84" i="12"/>
  <c r="W84" i="12" s="1"/>
  <c r="U100" i="12"/>
  <c r="W100" i="12" s="1"/>
  <c r="U116" i="12"/>
  <c r="W116" i="12" s="1"/>
  <c r="U132" i="12"/>
  <c r="W132" i="12" s="1"/>
  <c r="U148" i="12"/>
  <c r="W148" i="12" s="1"/>
  <c r="U164" i="12"/>
  <c r="W164" i="12" s="1"/>
  <c r="U180" i="12"/>
  <c r="W180" i="12" s="1"/>
  <c r="U196" i="12"/>
  <c r="W196" i="12" s="1"/>
  <c r="U212" i="12"/>
  <c r="W212" i="12" s="1"/>
  <c r="U228" i="12"/>
  <c r="W228" i="12" s="1"/>
  <c r="U244" i="12"/>
  <c r="W244" i="12" s="1"/>
  <c r="U260" i="12"/>
  <c r="W260" i="12" s="1"/>
  <c r="U276" i="12"/>
  <c r="W276" i="12" s="1"/>
  <c r="U292" i="12"/>
  <c r="W292" i="12" s="1"/>
  <c r="U320" i="12"/>
  <c r="W320" i="12" s="1"/>
  <c r="U340" i="12"/>
  <c r="W340" i="12" s="1"/>
  <c r="U348" i="12"/>
  <c r="W348" i="12" s="1"/>
  <c r="U21" i="12"/>
  <c r="G21" i="12" s="1"/>
  <c r="U239" i="12"/>
  <c r="W239" i="12" s="1"/>
  <c r="U255" i="12"/>
  <c r="W255" i="12" s="1"/>
  <c r="U271" i="12"/>
  <c r="W271" i="12" s="1"/>
  <c r="U287" i="12"/>
  <c r="W287" i="12" s="1"/>
  <c r="U319" i="12"/>
  <c r="W319" i="12" s="1"/>
  <c r="U335" i="12"/>
  <c r="W335" i="12" s="1"/>
  <c r="U343" i="12"/>
  <c r="W343" i="12" s="1"/>
  <c r="U359" i="12"/>
  <c r="W359" i="12" s="1"/>
  <c r="U33" i="12"/>
  <c r="G33" i="12" s="1"/>
  <c r="U262" i="12"/>
  <c r="W262" i="12" s="1"/>
  <c r="U278" i="12"/>
  <c r="W278" i="12" s="1"/>
  <c r="U294" i="12"/>
  <c r="W294" i="12" s="1"/>
  <c r="U318" i="12"/>
  <c r="W318" i="12" s="1"/>
  <c r="U326" i="12"/>
  <c r="W326" i="12" s="1"/>
  <c r="U342" i="12"/>
  <c r="W342" i="12" s="1"/>
  <c r="U350" i="12"/>
  <c r="W350" i="12" s="1"/>
  <c r="U366" i="12"/>
  <c r="W366" i="12" s="1"/>
  <c r="U35" i="12"/>
  <c r="W35" i="12" s="1"/>
  <c r="J35" i="12" s="1"/>
  <c r="U26" i="12"/>
  <c r="G26" i="12" s="1"/>
  <c r="U54" i="12"/>
  <c r="W54" i="12" s="1"/>
  <c r="U70" i="12"/>
  <c r="W70" i="12" s="1"/>
  <c r="U86" i="12"/>
  <c r="W86" i="12" s="1"/>
  <c r="U102" i="12"/>
  <c r="W102" i="12" s="1"/>
  <c r="U118" i="12"/>
  <c r="W118" i="12" s="1"/>
  <c r="U134" i="12"/>
  <c r="W134" i="12" s="1"/>
  <c r="U150" i="12"/>
  <c r="W150" i="12" s="1"/>
  <c r="U166" i="12"/>
  <c r="W166" i="12" s="1"/>
  <c r="U182" i="12"/>
  <c r="W182" i="12" s="1"/>
  <c r="U198" i="12"/>
  <c r="W198" i="12" s="1"/>
  <c r="U214" i="12"/>
  <c r="W214" i="12" s="1"/>
  <c r="U230" i="12"/>
  <c r="W230" i="12" s="1"/>
  <c r="U246" i="12"/>
  <c r="W246" i="12" s="1"/>
  <c r="U20" i="12"/>
  <c r="G20" i="12" s="1"/>
  <c r="U45" i="12"/>
  <c r="W45" i="12" s="1"/>
  <c r="U49" i="12"/>
  <c r="W49" i="12" s="1"/>
  <c r="U57" i="12"/>
  <c r="W57" i="12" s="1"/>
  <c r="U61" i="12"/>
  <c r="W61" i="12" s="1"/>
  <c r="U65" i="12"/>
  <c r="W65" i="12" s="1"/>
  <c r="U73" i="12"/>
  <c r="W73" i="12" s="1"/>
  <c r="U77" i="12"/>
  <c r="W77" i="12" s="1"/>
  <c r="U81" i="12"/>
  <c r="W81" i="12" s="1"/>
  <c r="U93" i="12"/>
  <c r="W93" i="12" s="1"/>
  <c r="U97" i="12"/>
  <c r="W97" i="12" s="1"/>
  <c r="U109" i="12"/>
  <c r="W109" i="12" s="1"/>
  <c r="U113" i="12"/>
  <c r="W113" i="12" s="1"/>
  <c r="U121" i="12"/>
  <c r="W121" i="12" s="1"/>
  <c r="U125" i="12"/>
  <c r="W125" i="12" s="1"/>
  <c r="U129" i="12"/>
  <c r="W129" i="12" s="1"/>
  <c r="U137" i="12"/>
  <c r="W137" i="12" s="1"/>
  <c r="U141" i="12"/>
  <c r="W141" i="12" s="1"/>
  <c r="U145" i="12"/>
  <c r="W145" i="12" s="1"/>
  <c r="U157" i="12"/>
  <c r="W157" i="12" s="1"/>
  <c r="U161" i="12"/>
  <c r="W161" i="12" s="1"/>
  <c r="U173" i="12"/>
  <c r="W173" i="12" s="1"/>
  <c r="U177" i="12"/>
  <c r="W177" i="12" s="1"/>
  <c r="U185" i="12"/>
  <c r="W185" i="12" s="1"/>
  <c r="U189" i="12"/>
  <c r="W189" i="12" s="1"/>
  <c r="U193" i="12"/>
  <c r="W193" i="12" s="1"/>
  <c r="U201" i="12"/>
  <c r="W201" i="12" s="1"/>
  <c r="U205" i="12"/>
  <c r="W205" i="12" s="1"/>
  <c r="U209" i="12"/>
  <c r="W209" i="12" s="1"/>
  <c r="U221" i="12"/>
  <c r="W221" i="12" s="1"/>
  <c r="U225" i="12"/>
  <c r="W225" i="12" s="1"/>
  <c r="U237" i="12"/>
  <c r="W237" i="12" s="1"/>
  <c r="U241" i="12"/>
  <c r="W241" i="12" s="1"/>
  <c r="U249" i="12"/>
  <c r="W249" i="12" s="1"/>
  <c r="U253" i="12"/>
  <c r="W253" i="12" s="1"/>
  <c r="U257" i="12"/>
  <c r="W257" i="12" s="1"/>
  <c r="U265" i="12"/>
  <c r="W265" i="12" s="1"/>
  <c r="U269" i="12"/>
  <c r="W269" i="12" s="1"/>
  <c r="U273" i="12"/>
  <c r="W273" i="12" s="1"/>
  <c r="U285" i="12"/>
  <c r="W285" i="12" s="1"/>
  <c r="U289" i="12"/>
  <c r="W289" i="12" s="1"/>
  <c r="U305" i="12"/>
  <c r="W305" i="12" s="1"/>
  <c r="U313" i="12"/>
  <c r="W313" i="12" s="1"/>
  <c r="U317" i="12"/>
  <c r="W317" i="12" s="1"/>
  <c r="U325" i="12"/>
  <c r="W325" i="12" s="1"/>
  <c r="U329" i="12"/>
  <c r="W329" i="12" s="1"/>
  <c r="U333" i="12"/>
  <c r="W333" i="12" s="1"/>
  <c r="U337" i="12"/>
  <c r="W337" i="12" s="1"/>
  <c r="U361" i="12"/>
  <c r="W361" i="12" s="1"/>
  <c r="U34" i="12"/>
  <c r="U40" i="12"/>
  <c r="U19" i="12"/>
  <c r="T21" i="8"/>
  <c r="T31" i="8"/>
  <c r="F31" i="8" s="1"/>
  <c r="T44" i="8"/>
  <c r="V44" i="8" s="1"/>
  <c r="T64" i="8"/>
  <c r="V64" i="8" s="1"/>
  <c r="T69" i="8"/>
  <c r="V69" i="8" s="1"/>
  <c r="T94" i="8"/>
  <c r="V94" i="8" s="1"/>
  <c r="T98" i="8"/>
  <c r="V98" i="8" s="1"/>
  <c r="T106" i="8"/>
  <c r="V106" i="8" s="1"/>
  <c r="T108" i="8"/>
  <c r="V108" i="8" s="1"/>
  <c r="T110" i="8"/>
  <c r="V110" i="8" s="1"/>
  <c r="T112" i="8"/>
  <c r="V112" i="8" s="1"/>
  <c r="T121" i="8"/>
  <c r="V121" i="8" s="1"/>
  <c r="T125" i="8"/>
  <c r="T144" i="8"/>
  <c r="V144" i="8" s="1"/>
  <c r="T150" i="8"/>
  <c r="V150" i="8" s="1"/>
  <c r="T153" i="8"/>
  <c r="T157" i="8"/>
  <c r="T188" i="8"/>
  <c r="V188" i="8" s="1"/>
  <c r="T193" i="8"/>
  <c r="V193" i="8" s="1"/>
  <c r="T233" i="8"/>
  <c r="V233" i="8" s="1"/>
  <c r="T241" i="8"/>
  <c r="V241" i="8" s="1"/>
  <c r="T249" i="8"/>
  <c r="V249" i="8" s="1"/>
  <c r="T284" i="8"/>
  <c r="V284" i="8" s="1"/>
  <c r="T286" i="8"/>
  <c r="V286" i="8" s="1"/>
  <c r="T308" i="8"/>
  <c r="V308" i="8" s="1"/>
  <c r="T310" i="8"/>
  <c r="V310" i="8" s="1"/>
  <c r="T324" i="8"/>
  <c r="V324" i="8" s="1"/>
  <c r="T325" i="8"/>
  <c r="V325" i="8" s="1"/>
  <c r="T348" i="8"/>
  <c r="V348" i="8" s="1"/>
  <c r="T357" i="8"/>
  <c r="V357" i="8" s="1"/>
  <c r="T364" i="8"/>
  <c r="V364" i="8" s="1"/>
  <c r="T365" i="8"/>
  <c r="T397" i="8"/>
  <c r="V397" i="8" s="1"/>
  <c r="T31" i="9"/>
  <c r="V31" i="9" s="1"/>
  <c r="I31" i="9" s="1"/>
  <c r="T53" i="9"/>
  <c r="V53" i="9" s="1"/>
  <c r="T60" i="9"/>
  <c r="V60" i="9" s="1"/>
  <c r="T61" i="9"/>
  <c r="V61" i="9" s="1"/>
  <c r="T81" i="9"/>
  <c r="V81" i="9" s="1"/>
  <c r="T84" i="9"/>
  <c r="V84" i="9" s="1"/>
  <c r="T109" i="9"/>
  <c r="V109" i="9" s="1"/>
  <c r="T114" i="9"/>
  <c r="V114" i="9" s="1"/>
  <c r="T130" i="9"/>
  <c r="V130" i="9" s="1"/>
  <c r="T138" i="9"/>
  <c r="V138" i="9" s="1"/>
  <c r="T149" i="9"/>
  <c r="V149" i="9" s="1"/>
  <c r="T154" i="9"/>
  <c r="V154" i="9" s="1"/>
  <c r="T162" i="9"/>
  <c r="V162" i="9" s="1"/>
  <c r="T173" i="9"/>
  <c r="V173" i="9" s="1"/>
  <c r="T178" i="9"/>
  <c r="V178" i="9" s="1"/>
  <c r="T185" i="9"/>
  <c r="V185" i="9" s="1"/>
  <c r="T193" i="9"/>
  <c r="V193" i="9" s="1"/>
  <c r="T194" i="9"/>
  <c r="V194" i="9" s="1"/>
  <c r="T201" i="9"/>
  <c r="V201" i="9" s="1"/>
  <c r="T217" i="9"/>
  <c r="V217" i="9" s="1"/>
  <c r="T252" i="9"/>
  <c r="V252" i="9" s="1"/>
  <c r="T257" i="9"/>
  <c r="V257" i="9" s="1"/>
  <c r="T261" i="9"/>
  <c r="T265" i="9"/>
  <c r="V265" i="9" s="1"/>
  <c r="T268" i="9"/>
  <c r="V268" i="9" s="1"/>
  <c r="T323" i="9"/>
  <c r="V323" i="9" s="1"/>
  <c r="T325" i="9"/>
  <c r="V325" i="9" s="1"/>
  <c r="T346" i="9"/>
  <c r="V346" i="9" s="1"/>
  <c r="T359" i="9"/>
  <c r="V359" i="9" s="1"/>
  <c r="U31" i="10"/>
  <c r="G31" i="10" s="1"/>
  <c r="U46" i="10"/>
  <c r="G46" i="10" s="1"/>
  <c r="U130" i="10"/>
  <c r="W130" i="10" s="1"/>
  <c r="U162" i="10"/>
  <c r="W162" i="10" s="1"/>
  <c r="U166" i="10"/>
  <c r="W166" i="10" s="1"/>
  <c r="U170" i="10"/>
  <c r="W170" i="10" s="1"/>
  <c r="U243" i="10"/>
  <c r="W243" i="10" s="1"/>
  <c r="U254" i="10"/>
  <c r="W254" i="10" s="1"/>
  <c r="U259" i="10"/>
  <c r="W259" i="10" s="1"/>
  <c r="U270" i="10"/>
  <c r="W270" i="10" s="1"/>
  <c r="U290" i="10"/>
  <c r="W290" i="10" s="1"/>
  <c r="U294" i="10"/>
  <c r="W294" i="10" s="1"/>
  <c r="U299" i="10"/>
  <c r="W299" i="10" s="1"/>
  <c r="U345" i="10"/>
  <c r="W345" i="10" s="1"/>
  <c r="U362" i="10"/>
  <c r="W362" i="10" s="1"/>
  <c r="U369" i="10"/>
  <c r="U374" i="10"/>
  <c r="U378" i="10"/>
  <c r="U385" i="10"/>
  <c r="W385" i="10" s="1"/>
  <c r="U401" i="10"/>
  <c r="W401" i="10" s="1"/>
  <c r="U409" i="10"/>
  <c r="W409" i="10" s="1"/>
  <c r="U386" i="11"/>
  <c r="U24" i="12"/>
  <c r="W24" i="12" s="1"/>
  <c r="J24" i="12" s="1"/>
  <c r="U30" i="12"/>
  <c r="W30" i="12" s="1"/>
  <c r="J30" i="12" s="1"/>
  <c r="U53" i="12"/>
  <c r="W53" i="12" s="1"/>
  <c r="U58" i="12"/>
  <c r="W58" i="12" s="1"/>
  <c r="U69" i="12"/>
  <c r="W69" i="12" s="1"/>
  <c r="U74" i="12"/>
  <c r="W74" i="12" s="1"/>
  <c r="U78" i="12"/>
  <c r="W78" i="12" s="1"/>
  <c r="U89" i="12"/>
  <c r="W89" i="12" s="1"/>
  <c r="U94" i="12"/>
  <c r="W94" i="12" s="1"/>
  <c r="U101" i="12"/>
  <c r="W101" i="12" s="1"/>
  <c r="U105" i="12"/>
  <c r="W105" i="12" s="1"/>
  <c r="U106" i="12"/>
  <c r="W106" i="12" s="1"/>
  <c r="U110" i="12"/>
  <c r="W110" i="12" s="1"/>
  <c r="U117" i="12"/>
  <c r="W117" i="12" s="1"/>
  <c r="U122" i="12"/>
  <c r="W122" i="12" s="1"/>
  <c r="U133" i="12"/>
  <c r="W133" i="12" s="1"/>
  <c r="U138" i="12"/>
  <c r="W138" i="12" s="1"/>
  <c r="U142" i="12"/>
  <c r="W142" i="12" s="1"/>
  <c r="U153" i="12"/>
  <c r="W153" i="12" s="1"/>
  <c r="U158" i="12"/>
  <c r="W158" i="12" s="1"/>
  <c r="U165" i="12"/>
  <c r="W165" i="12" s="1"/>
  <c r="U169" i="12"/>
  <c r="W169" i="12" s="1"/>
  <c r="U174" i="12"/>
  <c r="W174" i="12" s="1"/>
  <c r="U181" i="12"/>
  <c r="W181" i="12" s="1"/>
  <c r="U197" i="12"/>
  <c r="W197" i="12" s="1"/>
  <c r="U202" i="12"/>
  <c r="W202" i="12" s="1"/>
  <c r="U206" i="12"/>
  <c r="W206" i="12" s="1"/>
  <c r="U217" i="12"/>
  <c r="W217" i="12" s="1"/>
  <c r="U222" i="12"/>
  <c r="W222" i="12" s="1"/>
  <c r="U229" i="12"/>
  <c r="W229" i="12" s="1"/>
  <c r="U233" i="12"/>
  <c r="W233" i="12" s="1"/>
  <c r="U238" i="12"/>
  <c r="W238" i="12" s="1"/>
  <c r="U245" i="12"/>
  <c r="W245" i="12" s="1"/>
  <c r="U261" i="12"/>
  <c r="W261" i="12" s="1"/>
  <c r="U270" i="12"/>
  <c r="W270" i="12" s="1"/>
  <c r="U281" i="12"/>
  <c r="W281" i="12" s="1"/>
  <c r="U286" i="12"/>
  <c r="W286" i="12" s="1"/>
  <c r="U293" i="12"/>
  <c r="W293" i="12" s="1"/>
  <c r="U297" i="12"/>
  <c r="W297" i="12" s="1"/>
  <c r="U302" i="12"/>
  <c r="W302" i="12" s="1"/>
  <c r="U309" i="12"/>
  <c r="W309" i="12" s="1"/>
  <c r="U349" i="12"/>
  <c r="W349" i="12" s="1"/>
  <c r="U353" i="12"/>
  <c r="W353" i="12" s="1"/>
  <c r="U390" i="11"/>
  <c r="W390" i="11" s="1"/>
  <c r="U398" i="11"/>
  <c r="U129" i="11"/>
  <c r="U369" i="11"/>
  <c r="W369" i="11" s="1"/>
  <c r="U257" i="11"/>
  <c r="W257" i="11" s="1"/>
  <c r="U394" i="11"/>
  <c r="W394" i="11" s="1"/>
  <c r="T22" i="8"/>
  <c r="F22" i="8" s="1"/>
  <c r="T37" i="8"/>
  <c r="V37" i="8" s="1"/>
  <c r="T40" i="8"/>
  <c r="V40" i="8" s="1"/>
  <c r="T48" i="8"/>
  <c r="V48" i="8" s="1"/>
  <c r="T58" i="8"/>
  <c r="V58" i="8" s="1"/>
  <c r="T68" i="8"/>
  <c r="V68" i="8" s="1"/>
  <c r="T79" i="8"/>
  <c r="V79" i="8" s="1"/>
  <c r="T101" i="8"/>
  <c r="T104" i="8"/>
  <c r="V104" i="8" s="1"/>
  <c r="T109" i="8"/>
  <c r="V109" i="8" s="1"/>
  <c r="T117" i="8"/>
  <c r="T138" i="8"/>
  <c r="V138" i="8" s="1"/>
  <c r="T146" i="8"/>
  <c r="V146" i="8" s="1"/>
  <c r="T151" i="8"/>
  <c r="T169" i="8"/>
  <c r="V169" i="8" s="1"/>
  <c r="T172" i="8"/>
  <c r="V172" i="8" s="1"/>
  <c r="T180" i="8"/>
  <c r="V180" i="8" s="1"/>
  <c r="T185" i="8"/>
  <c r="V185" i="8" s="1"/>
  <c r="T214" i="8"/>
  <c r="T230" i="8"/>
  <c r="V230" i="8" s="1"/>
  <c r="T253" i="8"/>
  <c r="V253" i="8" s="1"/>
  <c r="T282" i="8"/>
  <c r="V282" i="8" s="1"/>
  <c r="T290" i="8"/>
  <c r="V290" i="8" s="1"/>
  <c r="T298" i="8"/>
  <c r="V298" i="8" s="1"/>
  <c r="T342" i="8"/>
  <c r="V342" i="8" s="1"/>
  <c r="T350" i="8"/>
  <c r="V350" i="8" s="1"/>
  <c r="T360" i="8"/>
  <c r="V360" i="8" s="1"/>
  <c r="T394" i="8"/>
  <c r="V394" i="8" s="1"/>
  <c r="T404" i="8"/>
  <c r="V404" i="8" s="1"/>
  <c r="T55" i="9"/>
  <c r="V55" i="9" s="1"/>
  <c r="T57" i="9"/>
  <c r="V57" i="9" s="1"/>
  <c r="T62" i="9"/>
  <c r="V62" i="9" s="1"/>
  <c r="T88" i="9"/>
  <c r="V88" i="9" s="1"/>
  <c r="T96" i="9"/>
  <c r="V96" i="9" s="1"/>
  <c r="T101" i="9"/>
  <c r="V101" i="9" s="1"/>
  <c r="T126" i="9"/>
  <c r="V126" i="9" s="1"/>
  <c r="T139" i="9"/>
  <c r="V139" i="9" s="1"/>
  <c r="T141" i="9"/>
  <c r="V141" i="9" s="1"/>
  <c r="T161" i="9"/>
  <c r="V161" i="9" s="1"/>
  <c r="T174" i="9"/>
  <c r="V174" i="9" s="1"/>
  <c r="T179" i="9"/>
  <c r="V179" i="9" s="1"/>
  <c r="T235" i="9"/>
  <c r="V235" i="9" s="1"/>
  <c r="T240" i="9"/>
  <c r="V240" i="9" s="1"/>
  <c r="T245" i="9"/>
  <c r="V245" i="9" s="1"/>
  <c r="T250" i="9"/>
  <c r="V250" i="9" s="1"/>
  <c r="U67" i="10"/>
  <c r="W67" i="10" s="1"/>
  <c r="W133" i="10"/>
  <c r="W157" i="10"/>
  <c r="U390" i="10"/>
  <c r="V74" i="8"/>
  <c r="V196" i="8"/>
  <c r="V238" i="8"/>
  <c r="V246" i="8"/>
  <c r="V274" i="9"/>
  <c r="W361" i="10"/>
  <c r="T33" i="8"/>
  <c r="F33" i="8" s="1"/>
  <c r="T46" i="8"/>
  <c r="V46" i="8" s="1"/>
  <c r="T51" i="8"/>
  <c r="V51" i="8" s="1"/>
  <c r="T56" i="8"/>
  <c r="V56" i="8" s="1"/>
  <c r="T61" i="8"/>
  <c r="T82" i="8"/>
  <c r="V82" i="8" s="1"/>
  <c r="T102" i="8"/>
  <c r="V102" i="8" s="1"/>
  <c r="T123" i="8"/>
  <c r="V123" i="8" s="1"/>
  <c r="T128" i="8"/>
  <c r="V128" i="8" s="1"/>
  <c r="T136" i="8"/>
  <c r="V136" i="8" s="1"/>
  <c r="T141" i="8"/>
  <c r="T191" i="8"/>
  <c r="V191" i="8" s="1"/>
  <c r="T217" i="8"/>
  <c r="T220" i="8"/>
  <c r="V220" i="8" s="1"/>
  <c r="T228" i="8"/>
  <c r="V228" i="8" s="1"/>
  <c r="T254" i="8"/>
  <c r="V254" i="8" s="1"/>
  <c r="T259" i="8"/>
  <c r="V259" i="8" s="1"/>
  <c r="T267" i="8"/>
  <c r="V267" i="8" s="1"/>
  <c r="T269" i="8"/>
  <c r="V269" i="8" s="1"/>
  <c r="T277" i="8"/>
  <c r="V277" i="8" s="1"/>
  <c r="T280" i="8"/>
  <c r="V280" i="8" s="1"/>
  <c r="T296" i="8"/>
  <c r="V296" i="8" s="1"/>
  <c r="T306" i="8"/>
  <c r="V306" i="8" s="1"/>
  <c r="T314" i="8"/>
  <c r="V314" i="8" s="1"/>
  <c r="T329" i="8"/>
  <c r="V329" i="8" s="1"/>
  <c r="T332" i="8"/>
  <c r="V332" i="8" s="1"/>
  <c r="T337" i="8"/>
  <c r="V337" i="8" s="1"/>
  <c r="T340" i="8"/>
  <c r="V340" i="8" s="1"/>
  <c r="T345" i="8"/>
  <c r="T368" i="8"/>
  <c r="V368" i="8" s="1"/>
  <c r="T381" i="8"/>
  <c r="V381" i="8" s="1"/>
  <c r="T392" i="8"/>
  <c r="T35" i="9"/>
  <c r="F35" i="9" s="1"/>
  <c r="T37" i="9"/>
  <c r="V37" i="9" s="1"/>
  <c r="T65" i="9"/>
  <c r="V65" i="9" s="1"/>
  <c r="T68" i="9"/>
  <c r="V68" i="9" s="1"/>
  <c r="T107" i="9"/>
  <c r="V107" i="9" s="1"/>
  <c r="T112" i="9"/>
  <c r="V112" i="9" s="1"/>
  <c r="T142" i="9"/>
  <c r="V142" i="9" s="1"/>
  <c r="T152" i="9"/>
  <c r="V152" i="9" s="1"/>
  <c r="T277" i="9"/>
  <c r="V277" i="9" s="1"/>
  <c r="U86" i="10"/>
  <c r="U102" i="10"/>
  <c r="W369" i="10"/>
  <c r="V59" i="8"/>
  <c r="V80" i="8"/>
  <c r="V97" i="8"/>
  <c r="V152" i="8"/>
  <c r="V223" i="8"/>
  <c r="V244" i="8"/>
  <c r="V262" i="8"/>
  <c r="V275" i="8"/>
  <c r="V283" i="8"/>
  <c r="V343" i="8"/>
  <c r="V387" i="8"/>
  <c r="V212" i="9"/>
  <c r="V352" i="9"/>
  <c r="W195" i="10"/>
  <c r="W283" i="10"/>
  <c r="V54" i="8"/>
  <c r="V118" i="8"/>
  <c r="V126" i="8"/>
  <c r="T19" i="8"/>
  <c r="T25" i="8"/>
  <c r="T26" i="8"/>
  <c r="V26" i="8" s="1"/>
  <c r="I26" i="8" s="1"/>
  <c r="T75" i="8"/>
  <c r="V75" i="8" s="1"/>
  <c r="T88" i="8"/>
  <c r="V88" i="8" s="1"/>
  <c r="T95" i="8"/>
  <c r="V95" i="8" s="1"/>
  <c r="T100" i="8"/>
  <c r="V100" i="8" s="1"/>
  <c r="T105" i="8"/>
  <c r="V105" i="8" s="1"/>
  <c r="T142" i="8"/>
  <c r="V142" i="8" s="1"/>
  <c r="T155" i="8"/>
  <c r="T160" i="8"/>
  <c r="V160" i="8" s="1"/>
  <c r="T168" i="8"/>
  <c r="V168" i="8" s="1"/>
  <c r="T176" i="8"/>
  <c r="V176" i="8" s="1"/>
  <c r="T184" i="8"/>
  <c r="V184" i="8" s="1"/>
  <c r="T218" i="8"/>
  <c r="V218" i="8" s="1"/>
  <c r="T226" i="8"/>
  <c r="V226" i="8" s="1"/>
  <c r="T247" i="8"/>
  <c r="V247" i="8" s="1"/>
  <c r="T257" i="8"/>
  <c r="V257" i="8" s="1"/>
  <c r="T270" i="8"/>
  <c r="V270" i="8" s="1"/>
  <c r="T278" i="8"/>
  <c r="V278" i="8" s="1"/>
  <c r="T294" i="8"/>
  <c r="V294" i="8" s="1"/>
  <c r="T304" i="8"/>
  <c r="V304" i="8" s="1"/>
  <c r="T312" i="8"/>
  <c r="V312" i="8" s="1"/>
  <c r="T320" i="8"/>
  <c r="V320" i="8" s="1"/>
  <c r="T346" i="8"/>
  <c r="V346" i="8" s="1"/>
  <c r="T354" i="8"/>
  <c r="V354" i="8" s="1"/>
  <c r="T382" i="8"/>
  <c r="T33" i="9"/>
  <c r="F33" i="9" s="1"/>
  <c r="T43" i="9"/>
  <c r="V43" i="9" s="1"/>
  <c r="T66" i="9"/>
  <c r="V66" i="9" s="1"/>
  <c r="T92" i="9"/>
  <c r="V92" i="9" s="1"/>
  <c r="T110" i="9"/>
  <c r="V110" i="9" s="1"/>
  <c r="T115" i="9"/>
  <c r="V115" i="9" s="1"/>
  <c r="T160" i="9"/>
  <c r="V160" i="9" s="1"/>
  <c r="T283" i="9"/>
  <c r="V283" i="9" s="1"/>
  <c r="T288" i="9"/>
  <c r="V288" i="9" s="1"/>
  <c r="U177" i="10"/>
  <c r="W177" i="10" s="1"/>
  <c r="W185" i="10"/>
  <c r="W247" i="10"/>
  <c r="W354" i="10"/>
  <c r="W389" i="11"/>
  <c r="V39" i="8"/>
  <c r="V78" i="8"/>
  <c r="V187" i="8"/>
  <c r="W66" i="10"/>
  <c r="W193" i="10"/>
  <c r="W211" i="10"/>
  <c r="W289" i="10"/>
  <c r="V47" i="8"/>
  <c r="V57" i="8"/>
  <c r="V158" i="8"/>
  <c r="V234" i="8"/>
  <c r="T29" i="8"/>
  <c r="V29" i="8" s="1"/>
  <c r="I29" i="8" s="1"/>
  <c r="T34" i="8"/>
  <c r="V34" i="8" s="1"/>
  <c r="T42" i="8"/>
  <c r="V42" i="8" s="1"/>
  <c r="T81" i="8"/>
  <c r="V81" i="8" s="1"/>
  <c r="T86" i="8"/>
  <c r="V86" i="8" s="1"/>
  <c r="T91" i="8"/>
  <c r="V91" i="8" s="1"/>
  <c r="T137" i="8"/>
  <c r="T140" i="8"/>
  <c r="V140" i="8" s="1"/>
  <c r="T148" i="8"/>
  <c r="V148" i="8" s="1"/>
  <c r="T174" i="8"/>
  <c r="V174" i="8" s="1"/>
  <c r="T182" i="8"/>
  <c r="V182" i="8" s="1"/>
  <c r="T195" i="8"/>
  <c r="T200" i="8"/>
  <c r="V200" i="8" s="1"/>
  <c r="T221" i="8"/>
  <c r="V221" i="8" s="1"/>
  <c r="T224" i="8"/>
  <c r="V224" i="8" s="1"/>
  <c r="T258" i="8"/>
  <c r="V258" i="8" s="1"/>
  <c r="T273" i="8"/>
  <c r="V273" i="8" s="1"/>
  <c r="T276" i="8"/>
  <c r="V276" i="8" s="1"/>
  <c r="T281" i="8"/>
  <c r="T292" i="8"/>
  <c r="V292" i="8" s="1"/>
  <c r="T318" i="8"/>
  <c r="V318" i="8" s="1"/>
  <c r="T328" i="8"/>
  <c r="V328" i="8" s="1"/>
  <c r="T333" i="8"/>
  <c r="V333" i="8" s="1"/>
  <c r="T341" i="8"/>
  <c r="V341" i="8" s="1"/>
  <c r="T369" i="8"/>
  <c r="V369" i="8" s="1"/>
  <c r="T372" i="8"/>
  <c r="V372" i="8" s="1"/>
  <c r="T377" i="8"/>
  <c r="V377" i="8" s="1"/>
  <c r="T380" i="8"/>
  <c r="V380" i="8" s="1"/>
  <c r="T385" i="8"/>
  <c r="V385" i="8" s="1"/>
  <c r="T388" i="8"/>
  <c r="V388" i="8" s="1"/>
  <c r="T393" i="8"/>
  <c r="V393" i="8" s="1"/>
  <c r="T406" i="8"/>
  <c r="V406" i="8" s="1"/>
  <c r="T41" i="9"/>
  <c r="V41" i="9" s="1"/>
  <c r="T64" i="9"/>
  <c r="V64" i="9" s="1"/>
  <c r="T123" i="9"/>
  <c r="V123" i="9" s="1"/>
  <c r="T125" i="9"/>
  <c r="V125" i="9" s="1"/>
  <c r="T148" i="9"/>
  <c r="V148" i="9" s="1"/>
  <c r="T158" i="9"/>
  <c r="V158" i="9" s="1"/>
  <c r="T171" i="9"/>
  <c r="V171" i="9" s="1"/>
  <c r="T176" i="9"/>
  <c r="V176" i="9" s="1"/>
  <c r="T181" i="9"/>
  <c r="V181" i="9" s="1"/>
  <c r="T189" i="9"/>
  <c r="V189" i="9" s="1"/>
  <c r="T221" i="9"/>
  <c r="V221" i="9" s="1"/>
  <c r="T317" i="9"/>
  <c r="V317" i="9" s="1"/>
  <c r="T371" i="9"/>
  <c r="V371" i="9" s="1"/>
  <c r="U310" i="10"/>
  <c r="W310" i="10" s="1"/>
  <c r="T202" i="9"/>
  <c r="V202" i="9" s="1"/>
  <c r="T225" i="9"/>
  <c r="V225" i="9" s="1"/>
  <c r="T248" i="9"/>
  <c r="V248" i="9" s="1"/>
  <c r="T266" i="9"/>
  <c r="T294" i="9"/>
  <c r="V294" i="9" s="1"/>
  <c r="T336" i="9"/>
  <c r="V336" i="9" s="1"/>
  <c r="U27" i="10"/>
  <c r="G27" i="10" s="1"/>
  <c r="U37" i="10"/>
  <c r="G37" i="10" s="1"/>
  <c r="U74" i="10"/>
  <c r="W74" i="10" s="1"/>
  <c r="U94" i="10"/>
  <c r="W94" i="10" s="1"/>
  <c r="U97" i="10"/>
  <c r="W97" i="10" s="1"/>
  <c r="U115" i="10"/>
  <c r="W115" i="10" s="1"/>
  <c r="U128" i="10"/>
  <c r="W128" i="10" s="1"/>
  <c r="U141" i="10"/>
  <c r="W141" i="10" s="1"/>
  <c r="U154" i="10"/>
  <c r="W154" i="10" s="1"/>
  <c r="U180" i="10"/>
  <c r="W180" i="10" s="1"/>
  <c r="U198" i="10"/>
  <c r="U216" i="10"/>
  <c r="W216" i="10" s="1"/>
  <c r="U224" i="10"/>
  <c r="U229" i="10"/>
  <c r="W229" i="10" s="1"/>
  <c r="U252" i="10"/>
  <c r="W252" i="10" s="1"/>
  <c r="U257" i="10"/>
  <c r="W257" i="10" s="1"/>
  <c r="U262" i="10"/>
  <c r="W281" i="10"/>
  <c r="U307" i="10"/>
  <c r="W307" i="10" s="1"/>
  <c r="U315" i="10"/>
  <c r="W315" i="10" s="1"/>
  <c r="U323" i="10"/>
  <c r="W323" i="10" s="1"/>
  <c r="U346" i="10"/>
  <c r="W346" i="10" s="1"/>
  <c r="U351" i="10"/>
  <c r="W351" i="10" s="1"/>
  <c r="U359" i="10"/>
  <c r="W359" i="10" s="1"/>
  <c r="U371" i="10"/>
  <c r="W371" i="10" s="1"/>
  <c r="U379" i="10"/>
  <c r="W379" i="10" s="1"/>
  <c r="U394" i="10"/>
  <c r="W394" i="10" s="1"/>
  <c r="U402" i="10"/>
  <c r="W402" i="10" s="1"/>
  <c r="U418" i="10"/>
  <c r="W418" i="10" s="1"/>
  <c r="U36" i="11"/>
  <c r="G36" i="11" s="1"/>
  <c r="U117" i="11"/>
  <c r="W117" i="11" s="1"/>
  <c r="U154" i="11"/>
  <c r="W154" i="11" s="1"/>
  <c r="U162" i="11"/>
  <c r="W162" i="11" s="1"/>
  <c r="U170" i="11"/>
  <c r="W170" i="11" s="1"/>
  <c r="U226" i="11"/>
  <c r="W226" i="11" s="1"/>
  <c r="U234" i="11"/>
  <c r="W234" i="11" s="1"/>
  <c r="U261" i="11"/>
  <c r="W261" i="11" s="1"/>
  <c r="U290" i="11"/>
  <c r="W290" i="11" s="1"/>
  <c r="U293" i="11"/>
  <c r="W293" i="11" s="1"/>
  <c r="U130" i="12"/>
  <c r="W130" i="12" s="1"/>
  <c r="U258" i="12"/>
  <c r="W258" i="12" s="1"/>
  <c r="U312" i="12"/>
  <c r="W312" i="12" s="1"/>
  <c r="U345" i="12"/>
  <c r="W345" i="12" s="1"/>
  <c r="U358" i="12"/>
  <c r="W358" i="12" s="1"/>
  <c r="T192" i="9"/>
  <c r="V192" i="9" s="1"/>
  <c r="T213" i="9"/>
  <c r="V213" i="9" s="1"/>
  <c r="T226" i="9"/>
  <c r="V226" i="9" s="1"/>
  <c r="T246" i="9"/>
  <c r="V246" i="9" s="1"/>
  <c r="T267" i="9"/>
  <c r="V267" i="9" s="1"/>
  <c r="T300" i="9"/>
  <c r="V300" i="9" s="1"/>
  <c r="T310" i="9"/>
  <c r="V310" i="9" s="1"/>
  <c r="T320" i="9"/>
  <c r="V320" i="9" s="1"/>
  <c r="T329" i="9"/>
  <c r="V329" i="9" s="1"/>
  <c r="T342" i="9"/>
  <c r="V342" i="9" s="1"/>
  <c r="T357" i="9"/>
  <c r="T362" i="9"/>
  <c r="V362" i="9" s="1"/>
  <c r="U26" i="10"/>
  <c r="G26" i="10" s="1"/>
  <c r="U35" i="10"/>
  <c r="W35" i="10" s="1"/>
  <c r="J35" i="10" s="1"/>
  <c r="U72" i="10"/>
  <c r="W72" i="10" s="1"/>
  <c r="U87" i="10"/>
  <c r="U173" i="10"/>
  <c r="W173" i="10" s="1"/>
  <c r="U196" i="10"/>
  <c r="W196" i="10" s="1"/>
  <c r="U209" i="10"/>
  <c r="W209" i="10" s="1"/>
  <c r="U214" i="10"/>
  <c r="W214" i="10" s="1"/>
  <c r="U222" i="10"/>
  <c r="W222" i="10" s="1"/>
  <c r="U227" i="10"/>
  <c r="W227" i="10" s="1"/>
  <c r="U250" i="10"/>
  <c r="W250" i="10" s="1"/>
  <c r="U260" i="10"/>
  <c r="W260" i="10" s="1"/>
  <c r="U308" i="10"/>
  <c r="W308" i="10" s="1"/>
  <c r="U313" i="10"/>
  <c r="W313" i="10" s="1"/>
  <c r="U321" i="10"/>
  <c r="W321" i="10" s="1"/>
  <c r="U331" i="10"/>
  <c r="W331" i="10" s="1"/>
  <c r="U344" i="10"/>
  <c r="W344" i="10" s="1"/>
  <c r="U357" i="10"/>
  <c r="W357" i="10" s="1"/>
  <c r="U367" i="10"/>
  <c r="W367" i="10" s="1"/>
  <c r="U372" i="10"/>
  <c r="W372" i="10" s="1"/>
  <c r="U377" i="10"/>
  <c r="W377" i="10" s="1"/>
  <c r="U387" i="10"/>
  <c r="W387" i="10" s="1"/>
  <c r="U395" i="10"/>
  <c r="W395" i="10" s="1"/>
  <c r="U403" i="10"/>
  <c r="W403" i="10" s="1"/>
  <c r="U411" i="10"/>
  <c r="W411" i="10" s="1"/>
  <c r="U416" i="10"/>
  <c r="W416" i="10" s="1"/>
  <c r="U131" i="11"/>
  <c r="W131" i="11" s="1"/>
  <c r="U139" i="11"/>
  <c r="W139" i="11" s="1"/>
  <c r="U155" i="11"/>
  <c r="W155" i="11" s="1"/>
  <c r="U163" i="11"/>
  <c r="W163" i="11" s="1"/>
  <c r="U179" i="11"/>
  <c r="W179" i="11" s="1"/>
  <c r="U195" i="11"/>
  <c r="W195" i="11" s="1"/>
  <c r="U227" i="11"/>
  <c r="W227" i="11" s="1"/>
  <c r="U235" i="11"/>
  <c r="W235" i="11" s="1"/>
  <c r="U243" i="11"/>
  <c r="W243" i="11" s="1"/>
  <c r="U259" i="11"/>
  <c r="W259" i="11" s="1"/>
  <c r="U267" i="11"/>
  <c r="W267" i="11" s="1"/>
  <c r="U275" i="11"/>
  <c r="W275" i="11" s="1"/>
  <c r="U299" i="11"/>
  <c r="U336" i="11"/>
  <c r="W336" i="11" s="1"/>
  <c r="U27" i="12"/>
  <c r="G27" i="12" s="1"/>
  <c r="U46" i="12"/>
  <c r="W46" i="12" s="1"/>
  <c r="U82" i="12"/>
  <c r="W82" i="12" s="1"/>
  <c r="U146" i="12"/>
  <c r="W146" i="12" s="1"/>
  <c r="U210" i="12"/>
  <c r="W210" i="12" s="1"/>
  <c r="U274" i="12"/>
  <c r="W274" i="12" s="1"/>
  <c r="U62" i="12"/>
  <c r="W62" i="12" s="1"/>
  <c r="U85" i="12"/>
  <c r="W85" i="12" s="1"/>
  <c r="U90" i="12"/>
  <c r="W90" i="12" s="1"/>
  <c r="U126" i="12"/>
  <c r="W126" i="12" s="1"/>
  <c r="U149" i="12"/>
  <c r="W149" i="12" s="1"/>
  <c r="U154" i="12"/>
  <c r="W154" i="12" s="1"/>
  <c r="U190" i="12"/>
  <c r="W190" i="12" s="1"/>
  <c r="U213" i="12"/>
  <c r="W213" i="12" s="1"/>
  <c r="U254" i="12"/>
  <c r="W254" i="12" s="1"/>
  <c r="U277" i="12"/>
  <c r="W277" i="12" s="1"/>
  <c r="U310" i="12"/>
  <c r="W310" i="12" s="1"/>
  <c r="U330" i="12"/>
  <c r="W330" i="12" s="1"/>
  <c r="V190" i="9"/>
  <c r="T211" i="9"/>
  <c r="V211" i="9" s="1"/>
  <c r="T224" i="9"/>
  <c r="V224" i="9" s="1"/>
  <c r="T229" i="9"/>
  <c r="V229" i="9" s="1"/>
  <c r="T249" i="9"/>
  <c r="V249" i="9" s="1"/>
  <c r="T280" i="9"/>
  <c r="V280" i="9" s="1"/>
  <c r="T298" i="9"/>
  <c r="V298" i="9" s="1"/>
  <c r="T340" i="9"/>
  <c r="V340" i="9" s="1"/>
  <c r="T363" i="9"/>
  <c r="V363" i="9" s="1"/>
  <c r="T368" i="9"/>
  <c r="V368" i="9" s="1"/>
  <c r="U33" i="10"/>
  <c r="W33" i="10" s="1"/>
  <c r="J33" i="10" s="1"/>
  <c r="U80" i="10"/>
  <c r="W80" i="10" s="1"/>
  <c r="U83" i="10"/>
  <c r="W83" i="10" s="1"/>
  <c r="U93" i="10"/>
  <c r="W93" i="10" s="1"/>
  <c r="U137" i="10"/>
  <c r="W137" i="10" s="1"/>
  <c r="U142" i="10"/>
  <c r="W142" i="10" s="1"/>
  <c r="U145" i="10"/>
  <c r="W145" i="10" s="1"/>
  <c r="U158" i="10"/>
  <c r="W158" i="10" s="1"/>
  <c r="U171" i="10"/>
  <c r="W171" i="10" s="1"/>
  <c r="U189" i="10"/>
  <c r="W189" i="10" s="1"/>
  <c r="U194" i="10"/>
  <c r="W194" i="10" s="1"/>
  <c r="U207" i="10"/>
  <c r="W207" i="10" s="1"/>
  <c r="U217" i="10"/>
  <c r="W217" i="10" s="1"/>
  <c r="U220" i="10"/>
  <c r="W220" i="10" s="1"/>
  <c r="U230" i="10"/>
  <c r="W230" i="10" s="1"/>
  <c r="U233" i="10"/>
  <c r="W233" i="10" s="1"/>
  <c r="U238" i="10"/>
  <c r="W238" i="10" s="1"/>
  <c r="U268" i="10"/>
  <c r="W268" i="10" s="1"/>
  <c r="U278" i="10"/>
  <c r="W278" i="10" s="1"/>
  <c r="U296" i="10"/>
  <c r="W296" i="10" s="1"/>
  <c r="U306" i="10"/>
  <c r="W306" i="10" s="1"/>
  <c r="U393" i="10"/>
  <c r="W393" i="10" s="1"/>
  <c r="U34" i="11"/>
  <c r="U158" i="11"/>
  <c r="W158" i="11" s="1"/>
  <c r="U166" i="11"/>
  <c r="W166" i="11" s="1"/>
  <c r="U174" i="11"/>
  <c r="W174" i="11" s="1"/>
  <c r="U225" i="11"/>
  <c r="W225" i="11" s="1"/>
  <c r="U230" i="11"/>
  <c r="W230" i="11" s="1"/>
  <c r="U238" i="11"/>
  <c r="U241" i="11"/>
  <c r="W241" i="11" s="1"/>
  <c r="U294" i="11"/>
  <c r="W294" i="11" s="1"/>
  <c r="U302" i="11"/>
  <c r="W302" i="11" s="1"/>
  <c r="U347" i="11"/>
  <c r="W347" i="11" s="1"/>
  <c r="U47" i="12"/>
  <c r="W47" i="12" s="1"/>
  <c r="U60" i="12"/>
  <c r="W60" i="12" s="1"/>
  <c r="U98" i="12"/>
  <c r="W98" i="12" s="1"/>
  <c r="U162" i="12"/>
  <c r="W162" i="12" s="1"/>
  <c r="U226" i="12"/>
  <c r="W226" i="12" s="1"/>
  <c r="U290" i="12"/>
  <c r="W290" i="12" s="1"/>
  <c r="U328" i="12"/>
  <c r="W328" i="12" s="1"/>
  <c r="U336" i="12"/>
  <c r="W336" i="12" s="1"/>
  <c r="U338" i="12"/>
  <c r="W338" i="12" s="1"/>
  <c r="U341" i="12"/>
  <c r="W341" i="12" s="1"/>
  <c r="U354" i="12"/>
  <c r="W354" i="12" s="1"/>
  <c r="T188" i="9"/>
  <c r="V188" i="9" s="1"/>
  <c r="T214" i="9"/>
  <c r="V214" i="9" s="1"/>
  <c r="T293" i="9"/>
  <c r="V293" i="9" s="1"/>
  <c r="T316" i="9"/>
  <c r="V316" i="9" s="1"/>
  <c r="T358" i="9"/>
  <c r="V358" i="9" s="1"/>
  <c r="T373" i="9"/>
  <c r="V373" i="9" s="1"/>
  <c r="U36" i="10"/>
  <c r="G36" i="10" s="1"/>
  <c r="W73" i="10"/>
  <c r="U78" i="10"/>
  <c r="W78" i="10" s="1"/>
  <c r="W119" i="10"/>
  <c r="W127" i="10"/>
  <c r="W161" i="10"/>
  <c r="W169" i="10"/>
  <c r="W228" i="10"/>
  <c r="W251" i="10"/>
  <c r="W271" i="10"/>
  <c r="W291" i="10"/>
  <c r="W314" i="10"/>
  <c r="W350" i="10"/>
  <c r="U373" i="10"/>
  <c r="W373" i="10" s="1"/>
  <c r="W417" i="10"/>
  <c r="W377" i="11"/>
  <c r="U357" i="12"/>
  <c r="W357" i="12" s="1"/>
  <c r="U76" i="10"/>
  <c r="U81" i="10"/>
  <c r="W81" i="10" s="1"/>
  <c r="U99" i="10"/>
  <c r="W99" i="10" s="1"/>
  <c r="U109" i="10"/>
  <c r="W109" i="10" s="1"/>
  <c r="U114" i="10"/>
  <c r="W114" i="10" s="1"/>
  <c r="U117" i="10"/>
  <c r="W117" i="10" s="1"/>
  <c r="U135" i="10"/>
  <c r="W135" i="10" s="1"/>
  <c r="U143" i="10"/>
  <c r="W143" i="10" s="1"/>
  <c r="U156" i="10"/>
  <c r="W156" i="10" s="1"/>
  <c r="U179" i="10"/>
  <c r="W179" i="10" s="1"/>
  <c r="U182" i="10"/>
  <c r="W182" i="10" s="1"/>
  <c r="U187" i="10"/>
  <c r="W187" i="10" s="1"/>
  <c r="U205" i="10"/>
  <c r="W205" i="10" s="1"/>
  <c r="U218" i="10"/>
  <c r="W218" i="10" s="1"/>
  <c r="U231" i="10"/>
  <c r="W231" i="10" s="1"/>
  <c r="U286" i="10"/>
  <c r="W286" i="10" s="1"/>
  <c r="U325" i="10"/>
  <c r="W325" i="10" s="1"/>
  <c r="U353" i="10"/>
  <c r="W353" i="10" s="1"/>
  <c r="U358" i="10"/>
  <c r="W358" i="10" s="1"/>
  <c r="W378" i="10"/>
  <c r="U386" i="10"/>
  <c r="W386" i="10" s="1"/>
  <c r="U399" i="10"/>
  <c r="U407" i="10"/>
  <c r="W407" i="10" s="1"/>
  <c r="U420" i="10"/>
  <c r="W420" i="10" s="1"/>
  <c r="U111" i="11"/>
  <c r="W111" i="11" s="1"/>
  <c r="U127" i="11"/>
  <c r="W127" i="11" s="1"/>
  <c r="U167" i="11"/>
  <c r="W167" i="11" s="1"/>
  <c r="U287" i="11"/>
  <c r="W287" i="11" s="1"/>
  <c r="U303" i="11"/>
  <c r="W303" i="11" s="1"/>
  <c r="U332" i="11"/>
  <c r="W332" i="11" s="1"/>
  <c r="U340" i="11"/>
  <c r="W340" i="11" s="1"/>
  <c r="U348" i="11"/>
  <c r="W348" i="11" s="1"/>
  <c r="U50" i="12"/>
  <c r="W50" i="12" s="1"/>
  <c r="U114" i="12"/>
  <c r="W114" i="12" s="1"/>
  <c r="U242" i="12"/>
  <c r="W242" i="12" s="1"/>
  <c r="U301" i="12"/>
  <c r="W301" i="12" s="1"/>
  <c r="U321" i="12"/>
  <c r="W321" i="12" s="1"/>
  <c r="U324" i="12"/>
  <c r="W324" i="12" s="1"/>
  <c r="U334" i="12"/>
  <c r="W334" i="12" s="1"/>
  <c r="U360" i="12"/>
  <c r="W360" i="12" s="1"/>
  <c r="U365" i="12"/>
  <c r="W365" i="12" s="1"/>
  <c r="U38" i="11"/>
  <c r="G38" i="11" s="1"/>
  <c r="U41" i="11"/>
  <c r="G41" i="11" s="1"/>
  <c r="U44" i="11"/>
  <c r="G44" i="11" s="1"/>
  <c r="U83" i="11"/>
  <c r="W83" i="11" s="1"/>
  <c r="U91" i="11"/>
  <c r="W91" i="11" s="1"/>
  <c r="U99" i="11"/>
  <c r="W99" i="11" s="1"/>
  <c r="U107" i="11"/>
  <c r="W107" i="11" s="1"/>
  <c r="U120" i="11"/>
  <c r="W120" i="11" s="1"/>
  <c r="U140" i="11"/>
  <c r="W140" i="11" s="1"/>
  <c r="U145" i="11"/>
  <c r="W145" i="11" s="1"/>
  <c r="U148" i="11"/>
  <c r="W148" i="11" s="1"/>
  <c r="U156" i="11"/>
  <c r="W156" i="11" s="1"/>
  <c r="U176" i="11"/>
  <c r="U203" i="11"/>
  <c r="W203" i="11" s="1"/>
  <c r="U211" i="11"/>
  <c r="W211" i="11" s="1"/>
  <c r="U219" i="11"/>
  <c r="W219" i="11" s="1"/>
  <c r="U223" i="11"/>
  <c r="W223" i="11" s="1"/>
  <c r="U240" i="11"/>
  <c r="W240" i="11" s="1"/>
  <c r="U249" i="11"/>
  <c r="W249" i="11" s="1"/>
  <c r="U323" i="11"/>
  <c r="W323" i="11" s="1"/>
  <c r="U331" i="11"/>
  <c r="W331" i="11" s="1"/>
  <c r="U388" i="11"/>
  <c r="W388" i="11" s="1"/>
  <c r="U396" i="11"/>
  <c r="W396" i="11" s="1"/>
  <c r="U400" i="11"/>
  <c r="W400" i="11" s="1"/>
  <c r="U37" i="11"/>
  <c r="G37" i="11" s="1"/>
  <c r="U46" i="11"/>
  <c r="G46" i="11" s="1"/>
  <c r="U69" i="11"/>
  <c r="W69" i="11" s="1"/>
  <c r="U78" i="11"/>
  <c r="W78" i="11" s="1"/>
  <c r="U81" i="11"/>
  <c r="W81" i="11" s="1"/>
  <c r="U82" i="11"/>
  <c r="W82" i="11" s="1"/>
  <c r="U86" i="11"/>
  <c r="W86" i="11" s="1"/>
  <c r="U89" i="11"/>
  <c r="W89" i="11" s="1"/>
  <c r="U94" i="11"/>
  <c r="U97" i="11"/>
  <c r="W97" i="11" s="1"/>
  <c r="U102" i="11"/>
  <c r="W102" i="11" s="1"/>
  <c r="U105" i="11"/>
  <c r="W105" i="11" s="1"/>
  <c r="U123" i="11"/>
  <c r="W123" i="11" s="1"/>
  <c r="U197" i="11"/>
  <c r="W197" i="11" s="1"/>
  <c r="U201" i="11"/>
  <c r="W201" i="11" s="1"/>
  <c r="U251" i="11"/>
  <c r="W251" i="11" s="1"/>
  <c r="U255" i="11"/>
  <c r="W255" i="11" s="1"/>
  <c r="U268" i="11"/>
  <c r="W268" i="11" s="1"/>
  <c r="U276" i="11"/>
  <c r="W276" i="11" s="1"/>
  <c r="U281" i="11"/>
  <c r="W281" i="11" s="1"/>
  <c r="U289" i="11"/>
  <c r="W289" i="11" s="1"/>
  <c r="U304" i="11"/>
  <c r="W304" i="11" s="1"/>
  <c r="U320" i="11"/>
  <c r="W320" i="11" s="1"/>
  <c r="U330" i="11"/>
  <c r="W330" i="11" s="1"/>
  <c r="U337" i="11"/>
  <c r="W337" i="11" s="1"/>
  <c r="U341" i="11"/>
  <c r="W341" i="11" s="1"/>
  <c r="U342" i="11"/>
  <c r="W342" i="11" s="1"/>
  <c r="U346" i="11"/>
  <c r="W346" i="11" s="1"/>
  <c r="U350" i="11"/>
  <c r="U353" i="11"/>
  <c r="W353" i="11" s="1"/>
  <c r="U354" i="11"/>
  <c r="W354" i="11" s="1"/>
  <c r="U379" i="11"/>
  <c r="W379" i="11" s="1"/>
  <c r="W265" i="11"/>
  <c r="U27" i="11"/>
  <c r="G27" i="11" s="1"/>
  <c r="U30" i="11"/>
  <c r="U26" i="11"/>
  <c r="G26" i="11" s="1"/>
  <c r="U32" i="11"/>
  <c r="G32" i="11" s="1"/>
  <c r="U115" i="11"/>
  <c r="W115" i="11" s="1"/>
  <c r="U119" i="11"/>
  <c r="W119" i="11" s="1"/>
  <c r="U128" i="11"/>
  <c r="W128" i="11" s="1"/>
  <c r="U132" i="11"/>
  <c r="W132" i="11" s="1"/>
  <c r="U141" i="11"/>
  <c r="W141" i="11" s="1"/>
  <c r="U146" i="11"/>
  <c r="W146" i="11" s="1"/>
  <c r="U149" i="11"/>
  <c r="W149" i="11" s="1"/>
  <c r="U150" i="11"/>
  <c r="W150" i="11" s="1"/>
  <c r="U153" i="11"/>
  <c r="W153" i="11" s="1"/>
  <c r="U171" i="11"/>
  <c r="W171" i="11" s="1"/>
  <c r="U192" i="11"/>
  <c r="W192" i="11" s="1"/>
  <c r="U199" i="11"/>
  <c r="W199" i="11" s="1"/>
  <c r="U205" i="11"/>
  <c r="W205" i="11" s="1"/>
  <c r="U214" i="11"/>
  <c r="W214" i="11" s="1"/>
  <c r="U217" i="11"/>
  <c r="W217" i="11" s="1"/>
  <c r="U263" i="11"/>
  <c r="W263" i="11" s="1"/>
  <c r="U266" i="11"/>
  <c r="W266" i="11" s="1"/>
  <c r="U283" i="11"/>
  <c r="W283" i="11" s="1"/>
  <c r="U307" i="11"/>
  <c r="W307" i="11" s="1"/>
  <c r="U311" i="11"/>
  <c r="W311" i="11" s="1"/>
  <c r="U315" i="11"/>
  <c r="W315" i="11" s="1"/>
  <c r="U325" i="11"/>
  <c r="W325" i="11" s="1"/>
  <c r="U326" i="11"/>
  <c r="W326" i="11" s="1"/>
  <c r="U364" i="11"/>
  <c r="W364" i="11" s="1"/>
  <c r="U368" i="11"/>
  <c r="W368" i="11" s="1"/>
  <c r="W129" i="11"/>
  <c r="U130" i="11"/>
  <c r="W130" i="11" s="1"/>
  <c r="U134" i="11"/>
  <c r="W134" i="11" s="1"/>
  <c r="U138" i="11"/>
  <c r="W138" i="11" s="1"/>
  <c r="U147" i="11"/>
  <c r="W147" i="11" s="1"/>
  <c r="W176" i="11"/>
  <c r="U182" i="11"/>
  <c r="W182" i="11" s="1"/>
  <c r="U185" i="11"/>
  <c r="W185" i="11" s="1"/>
  <c r="U202" i="11"/>
  <c r="W202" i="11" s="1"/>
  <c r="U322" i="11"/>
  <c r="W322" i="11" s="1"/>
  <c r="U345" i="11"/>
  <c r="W345" i="11" s="1"/>
  <c r="U366" i="11"/>
  <c r="W366" i="11" s="1"/>
  <c r="U374" i="11"/>
  <c r="W374" i="11" s="1"/>
  <c r="U378" i="11"/>
  <c r="W378" i="11" s="1"/>
  <c r="U402" i="11"/>
  <c r="W402" i="11" s="1"/>
  <c r="U77" i="11"/>
  <c r="W77" i="11" s="1"/>
  <c r="U401" i="11"/>
  <c r="W401" i="11" s="1"/>
  <c r="U183" i="11"/>
  <c r="W183" i="11" s="1"/>
  <c r="U187" i="11"/>
  <c r="W187" i="11" s="1"/>
  <c r="U191" i="11"/>
  <c r="W191" i="11" s="1"/>
  <c r="U204" i="11"/>
  <c r="W204" i="11" s="1"/>
  <c r="U233" i="11"/>
  <c r="W233" i="11" s="1"/>
  <c r="U247" i="11"/>
  <c r="W247" i="11" s="1"/>
  <c r="U256" i="11"/>
  <c r="W256" i="11" s="1"/>
  <c r="U269" i="11"/>
  <c r="W269" i="11" s="1"/>
  <c r="U278" i="11"/>
  <c r="W278" i="11" s="1"/>
  <c r="U286" i="11"/>
  <c r="W286" i="11" s="1"/>
  <c r="U291" i="11"/>
  <c r="W291" i="11" s="1"/>
  <c r="U363" i="11"/>
  <c r="W363" i="11" s="1"/>
  <c r="U375" i="11"/>
  <c r="W375" i="11" s="1"/>
  <c r="W386" i="11"/>
  <c r="U25" i="11"/>
  <c r="G25" i="11" s="1"/>
  <c r="U24" i="11"/>
  <c r="G24" i="11" s="1"/>
  <c r="U23" i="11"/>
  <c r="G23" i="11" s="1"/>
  <c r="U21" i="11"/>
  <c r="G21" i="11" s="1"/>
  <c r="U20" i="11"/>
  <c r="U19" i="11"/>
  <c r="F19" i="8"/>
  <c r="V19" i="8"/>
  <c r="I19" i="8" s="1"/>
  <c r="F24" i="8"/>
  <c r="V24" i="8"/>
  <c r="I24" i="8" s="1"/>
  <c r="T36" i="8"/>
  <c r="V36" i="8" s="1"/>
  <c r="V50" i="8"/>
  <c r="T53" i="8"/>
  <c r="V53" i="8" s="1"/>
  <c r="T62" i="8"/>
  <c r="V62" i="8" s="1"/>
  <c r="T73" i="8"/>
  <c r="V73" i="8" s="1"/>
  <c r="T77" i="8"/>
  <c r="V77" i="8" s="1"/>
  <c r="T210" i="8"/>
  <c r="V210" i="8" s="1"/>
  <c r="V212" i="8"/>
  <c r="T215" i="8"/>
  <c r="V215" i="8" s="1"/>
  <c r="T225" i="8"/>
  <c r="V225" i="8" s="1"/>
  <c r="T293" i="8"/>
  <c r="V293" i="8" s="1"/>
  <c r="T305" i="8"/>
  <c r="T317" i="8"/>
  <c r="V317" i="8" s="1"/>
  <c r="V327" i="8"/>
  <c r="T45" i="8"/>
  <c r="V45" i="8" s="1"/>
  <c r="T114" i="8"/>
  <c r="V114" i="8" s="1"/>
  <c r="T205" i="8"/>
  <c r="V205" i="8" s="1"/>
  <c r="T353" i="8"/>
  <c r="T43" i="8"/>
  <c r="V43" i="8" s="1"/>
  <c r="T60" i="8"/>
  <c r="V60" i="8" s="1"/>
  <c r="T89" i="8"/>
  <c r="V89" i="8" s="1"/>
  <c r="T93" i="8"/>
  <c r="V93" i="8" s="1"/>
  <c r="T131" i="8"/>
  <c r="V131" i="8" s="1"/>
  <c r="T133" i="8"/>
  <c r="V133" i="8" s="1"/>
  <c r="T147" i="8"/>
  <c r="V147" i="8" s="1"/>
  <c r="T149" i="8"/>
  <c r="T163" i="8"/>
  <c r="T165" i="8"/>
  <c r="V165" i="8" s="1"/>
  <c r="T170" i="8"/>
  <c r="V170" i="8" s="1"/>
  <c r="T177" i="8"/>
  <c r="T194" i="8"/>
  <c r="V194" i="8" s="1"/>
  <c r="T213" i="8"/>
  <c r="V213" i="8" s="1"/>
  <c r="T216" i="8"/>
  <c r="V216" i="8" s="1"/>
  <c r="T255" i="8"/>
  <c r="V255" i="8" s="1"/>
  <c r="T272" i="8"/>
  <c r="V272" i="8" s="1"/>
  <c r="T289" i="8"/>
  <c r="V289" i="8" s="1"/>
  <c r="T301" i="8"/>
  <c r="V301" i="8" s="1"/>
  <c r="T316" i="8"/>
  <c r="V316" i="8" s="1"/>
  <c r="T336" i="8"/>
  <c r="V336" i="8" s="1"/>
  <c r="T18" i="8"/>
  <c r="F18" i="8" s="1"/>
  <c r="T35" i="8"/>
  <c r="V35" i="8" s="1"/>
  <c r="T52" i="8"/>
  <c r="V52" i="8" s="1"/>
  <c r="T67" i="8"/>
  <c r="V67" i="8" s="1"/>
  <c r="T107" i="8"/>
  <c r="V107" i="8" s="1"/>
  <c r="T111" i="8"/>
  <c r="V111" i="8" s="1"/>
  <c r="T120" i="8"/>
  <c r="V120" i="8" s="1"/>
  <c r="T127" i="8"/>
  <c r="V127" i="8" s="1"/>
  <c r="T129" i="8"/>
  <c r="T143" i="8"/>
  <c r="V143" i="8" s="1"/>
  <c r="T145" i="8"/>
  <c r="T159" i="8"/>
  <c r="T161" i="8"/>
  <c r="V161" i="8" s="1"/>
  <c r="T178" i="8"/>
  <c r="V178" i="8" s="1"/>
  <c r="T189" i="8"/>
  <c r="V189" i="8" s="1"/>
  <c r="T192" i="8"/>
  <c r="V192" i="8" s="1"/>
  <c r="T199" i="8"/>
  <c r="V199" i="8" s="1"/>
  <c r="T201" i="8"/>
  <c r="V201" i="8" s="1"/>
  <c r="T204" i="8"/>
  <c r="V204" i="8" s="1"/>
  <c r="V214" i="8"/>
  <c r="T229" i="8"/>
  <c r="V229" i="8" s="1"/>
  <c r="T239" i="8"/>
  <c r="T251" i="8"/>
  <c r="V251" i="8" s="1"/>
  <c r="T265" i="8"/>
  <c r="V265" i="8" s="1"/>
  <c r="T319" i="8"/>
  <c r="V319" i="8" s="1"/>
  <c r="T334" i="8"/>
  <c r="V334" i="8" s="1"/>
  <c r="T374" i="8"/>
  <c r="V374" i="8" s="1"/>
  <c r="V382" i="8"/>
  <c r="T390" i="8"/>
  <c r="V390" i="8" s="1"/>
  <c r="T28" i="8"/>
  <c r="F28" i="8" s="1"/>
  <c r="T38" i="8"/>
  <c r="V38" i="8" s="1"/>
  <c r="V61" i="8"/>
  <c r="T70" i="8"/>
  <c r="V70" i="8" s="1"/>
  <c r="T222" i="8"/>
  <c r="V222" i="8" s="1"/>
  <c r="T227" i="8"/>
  <c r="V227" i="8" s="1"/>
  <c r="T242" i="8"/>
  <c r="V242" i="8" s="1"/>
  <c r="T256" i="8"/>
  <c r="V256" i="8" s="1"/>
  <c r="T263" i="8"/>
  <c r="V263" i="8" s="1"/>
  <c r="T322" i="8"/>
  <c r="V322" i="8" s="1"/>
  <c r="V326" i="8"/>
  <c r="T362" i="8"/>
  <c r="V362" i="8" s="1"/>
  <c r="V366" i="8"/>
  <c r="T173" i="8"/>
  <c r="V173" i="8" s="1"/>
  <c r="V190" i="8"/>
  <c r="T197" i="8"/>
  <c r="V197" i="8" s="1"/>
  <c r="T209" i="8"/>
  <c r="T237" i="8"/>
  <c r="V237" i="8" s="1"/>
  <c r="V240" i="8"/>
  <c r="T261" i="8"/>
  <c r="V261" i="8" s="1"/>
  <c r="V271" i="8"/>
  <c r="T285" i="8"/>
  <c r="V285" i="8" s="1"/>
  <c r="T297" i="8"/>
  <c r="V335" i="8"/>
  <c r="T349" i="8"/>
  <c r="V349" i="8" s="1"/>
  <c r="T361" i="8"/>
  <c r="V361" i="8" s="1"/>
  <c r="T373" i="8"/>
  <c r="V373" i="8" s="1"/>
  <c r="T376" i="8"/>
  <c r="V376" i="8" s="1"/>
  <c r="T383" i="8"/>
  <c r="V383" i="8" s="1"/>
  <c r="T400" i="8"/>
  <c r="V400" i="8" s="1"/>
  <c r="T407" i="8"/>
  <c r="V407" i="8" s="1"/>
  <c r="V50" i="9"/>
  <c r="V276" i="9"/>
  <c r="T181" i="8"/>
  <c r="V181" i="8" s="1"/>
  <c r="T186" i="8"/>
  <c r="V186" i="8" s="1"/>
  <c r="T207" i="8"/>
  <c r="V207" i="8" s="1"/>
  <c r="T219" i="8"/>
  <c r="V219" i="8" s="1"/>
  <c r="T245" i="8"/>
  <c r="V245" i="8" s="1"/>
  <c r="T250" i="8"/>
  <c r="V250" i="8" s="1"/>
  <c r="T264" i="8"/>
  <c r="V264" i="8" s="1"/>
  <c r="T274" i="8"/>
  <c r="V274" i="8" s="1"/>
  <c r="T288" i="8"/>
  <c r="V288" i="8" s="1"/>
  <c r="T295" i="8"/>
  <c r="V295" i="8" s="1"/>
  <c r="T309" i="8"/>
  <c r="V309" i="8" s="1"/>
  <c r="T321" i="8"/>
  <c r="V321" i="8" s="1"/>
  <c r="T331" i="8"/>
  <c r="V331" i="8" s="1"/>
  <c r="T338" i="8"/>
  <c r="V338" i="8" s="1"/>
  <c r="T352" i="8"/>
  <c r="V352" i="8" s="1"/>
  <c r="T359" i="8"/>
  <c r="V359" i="8" s="1"/>
  <c r="T386" i="8"/>
  <c r="V386" i="8" s="1"/>
  <c r="V403" i="8"/>
  <c r="T42" i="9"/>
  <c r="V42" i="9" s="1"/>
  <c r="T45" i="9"/>
  <c r="V45" i="9" s="1"/>
  <c r="T75" i="9"/>
  <c r="V75" i="9" s="1"/>
  <c r="T89" i="9"/>
  <c r="V89" i="9" s="1"/>
  <c r="T121" i="9"/>
  <c r="V121" i="9" s="1"/>
  <c r="V156" i="9"/>
  <c r="V184" i="9"/>
  <c r="V266" i="9"/>
  <c r="T314" i="9"/>
  <c r="V314" i="9" s="1"/>
  <c r="T338" i="9"/>
  <c r="V338" i="9" s="1"/>
  <c r="T40" i="9"/>
  <c r="V40" i="9" s="1"/>
  <c r="T70" i="9"/>
  <c r="V70" i="9" s="1"/>
  <c r="T80" i="9"/>
  <c r="V80" i="9" s="1"/>
  <c r="T87" i="9"/>
  <c r="V87" i="9" s="1"/>
  <c r="T119" i="9"/>
  <c r="V119" i="9" s="1"/>
  <c r="T218" i="9"/>
  <c r="V218" i="9" s="1"/>
  <c r="T309" i="9"/>
  <c r="V309" i="9" s="1"/>
  <c r="T356" i="9"/>
  <c r="V356" i="9" s="1"/>
  <c r="G25" i="10"/>
  <c r="W25" i="10"/>
  <c r="J25" i="10" s="1"/>
  <c r="U23" i="10"/>
  <c r="G23" i="10" s="1"/>
  <c r="U149" i="10"/>
  <c r="W149" i="10" s="1"/>
  <c r="T389" i="8"/>
  <c r="V389" i="8" s="1"/>
  <c r="T401" i="8"/>
  <c r="V401" i="8" s="1"/>
  <c r="T58" i="9"/>
  <c r="V58" i="9" s="1"/>
  <c r="T73" i="9"/>
  <c r="V73" i="9" s="1"/>
  <c r="T90" i="9"/>
  <c r="V90" i="9" s="1"/>
  <c r="T102" i="9"/>
  <c r="V102" i="9" s="1"/>
  <c r="T307" i="9"/>
  <c r="V307" i="9" s="1"/>
  <c r="T347" i="9"/>
  <c r="V347" i="9" s="1"/>
  <c r="U32" i="10"/>
  <c r="V392" i="8"/>
  <c r="V399" i="8"/>
  <c r="T372" i="9"/>
  <c r="V372" i="9" s="1"/>
  <c r="W18" i="10"/>
  <c r="J18" i="10" s="1"/>
  <c r="W26" i="10"/>
  <c r="J26" i="10" s="1"/>
  <c r="T313" i="8"/>
  <c r="V313" i="8" s="1"/>
  <c r="T323" i="8"/>
  <c r="V323" i="8" s="1"/>
  <c r="T330" i="8"/>
  <c r="V330" i="8" s="1"/>
  <c r="T344" i="8"/>
  <c r="V344" i="8" s="1"/>
  <c r="T351" i="8"/>
  <c r="V351" i="8" s="1"/>
  <c r="V365" i="8"/>
  <c r="T378" i="8"/>
  <c r="V378" i="8" s="1"/>
  <c r="T395" i="8"/>
  <c r="V395" i="8" s="1"/>
  <c r="T402" i="8"/>
  <c r="V402" i="8" s="1"/>
  <c r="T34" i="9"/>
  <c r="T44" i="9"/>
  <c r="V44" i="9" s="1"/>
  <c r="T54" i="9"/>
  <c r="V54" i="9" s="1"/>
  <c r="T59" i="9"/>
  <c r="V59" i="9" s="1"/>
  <c r="T100" i="9"/>
  <c r="V100" i="9" s="1"/>
  <c r="T204" i="9"/>
  <c r="V204" i="9" s="1"/>
  <c r="T290" i="9"/>
  <c r="V290" i="9" s="1"/>
  <c r="U90" i="10"/>
  <c r="W90" i="10" s="1"/>
  <c r="T370" i="8"/>
  <c r="V370" i="8" s="1"/>
  <c r="T384" i="8"/>
  <c r="V384" i="8" s="1"/>
  <c r="T391" i="8"/>
  <c r="V391" i="8" s="1"/>
  <c r="T405" i="8"/>
  <c r="V405" i="8" s="1"/>
  <c r="T46" i="9"/>
  <c r="V46" i="9" s="1"/>
  <c r="T51" i="9"/>
  <c r="V51" i="9" s="1"/>
  <c r="T67" i="9"/>
  <c r="V67" i="9" s="1"/>
  <c r="T74" i="9"/>
  <c r="V74" i="9" s="1"/>
  <c r="T79" i="9"/>
  <c r="V79" i="9" s="1"/>
  <c r="T99" i="9"/>
  <c r="V99" i="9" s="1"/>
  <c r="T106" i="9"/>
  <c r="V106" i="9" s="1"/>
  <c r="T111" i="9"/>
  <c r="V111" i="9" s="1"/>
  <c r="T118" i="9"/>
  <c r="V118" i="9" s="1"/>
  <c r="T134" i="9"/>
  <c r="V134" i="9" s="1"/>
  <c r="T143" i="9"/>
  <c r="V143" i="9" s="1"/>
  <c r="T145" i="9"/>
  <c r="V145" i="9" s="1"/>
  <c r="T166" i="9"/>
  <c r="V166" i="9" s="1"/>
  <c r="T198" i="9"/>
  <c r="V198" i="9" s="1"/>
  <c r="T203" i="9"/>
  <c r="V203" i="9" s="1"/>
  <c r="T233" i="9"/>
  <c r="V233" i="9" s="1"/>
  <c r="T270" i="9"/>
  <c r="V270" i="9" s="1"/>
  <c r="T291" i="9"/>
  <c r="V291" i="9" s="1"/>
  <c r="T296" i="9"/>
  <c r="V296" i="9" s="1"/>
  <c r="T305" i="9"/>
  <c r="V305" i="9" s="1"/>
  <c r="T312" i="9"/>
  <c r="V312" i="9" s="1"/>
  <c r="T321" i="9"/>
  <c r="V321" i="9" s="1"/>
  <c r="T327" i="9"/>
  <c r="V327" i="9" s="1"/>
  <c r="T343" i="9"/>
  <c r="V343" i="9" s="1"/>
  <c r="U21" i="10"/>
  <c r="U77" i="10"/>
  <c r="W77" i="10" s="1"/>
  <c r="U79" i="10"/>
  <c r="W79" i="10" s="1"/>
  <c r="U98" i="10"/>
  <c r="W98" i="10" s="1"/>
  <c r="U103" i="10"/>
  <c r="W103" i="10" s="1"/>
  <c r="U111" i="10"/>
  <c r="W111" i="10" s="1"/>
  <c r="U121" i="10"/>
  <c r="W121" i="10" s="1"/>
  <c r="U126" i="10"/>
  <c r="W126" i="10" s="1"/>
  <c r="U129" i="10"/>
  <c r="W129" i="10" s="1"/>
  <c r="U147" i="10"/>
  <c r="W147" i="10" s="1"/>
  <c r="W215" i="10"/>
  <c r="U363" i="10"/>
  <c r="W363" i="10" s="1"/>
  <c r="T72" i="9"/>
  <c r="V72" i="9" s="1"/>
  <c r="T86" i="9"/>
  <c r="V86" i="9" s="1"/>
  <c r="T95" i="9"/>
  <c r="V95" i="9" s="1"/>
  <c r="T104" i="9"/>
  <c r="V104" i="9" s="1"/>
  <c r="T132" i="9"/>
  <c r="V132" i="9" s="1"/>
  <c r="T150" i="9"/>
  <c r="V150" i="9" s="1"/>
  <c r="T155" i="9"/>
  <c r="V155" i="9" s="1"/>
  <c r="T164" i="9"/>
  <c r="V164" i="9" s="1"/>
  <c r="T187" i="9"/>
  <c r="V187" i="9" s="1"/>
  <c r="T196" i="9"/>
  <c r="V196" i="9" s="1"/>
  <c r="T208" i="9"/>
  <c r="V208" i="9" s="1"/>
  <c r="T222" i="9"/>
  <c r="V222" i="9" s="1"/>
  <c r="T238" i="9"/>
  <c r="V238" i="9" s="1"/>
  <c r="T243" i="9"/>
  <c r="V243" i="9" s="1"/>
  <c r="T254" i="9"/>
  <c r="V254" i="9" s="1"/>
  <c r="T275" i="9"/>
  <c r="V275" i="9" s="1"/>
  <c r="T287" i="9"/>
  <c r="V287" i="9" s="1"/>
  <c r="T303" i="9"/>
  <c r="V303" i="9" s="1"/>
  <c r="T319" i="9"/>
  <c r="V319" i="9" s="1"/>
  <c r="T334" i="9"/>
  <c r="V334" i="9" s="1"/>
  <c r="T350" i="9"/>
  <c r="V350" i="9" s="1"/>
  <c r="T366" i="9"/>
  <c r="V366" i="9" s="1"/>
  <c r="U68" i="10"/>
  <c r="W68" i="10" s="1"/>
  <c r="U96" i="10"/>
  <c r="W96" i="10" s="1"/>
  <c r="U106" i="10"/>
  <c r="W106" i="10" s="1"/>
  <c r="U165" i="10"/>
  <c r="U191" i="10"/>
  <c r="W191" i="10" s="1"/>
  <c r="W267" i="10"/>
  <c r="U282" i="10"/>
  <c r="W282" i="10" s="1"/>
  <c r="V236" i="9"/>
  <c r="V357" i="9"/>
  <c r="W75" i="10"/>
  <c r="T128" i="9"/>
  <c r="V128" i="9" s="1"/>
  <c r="T137" i="9"/>
  <c r="V137" i="9" s="1"/>
  <c r="T144" i="9"/>
  <c r="V144" i="9" s="1"/>
  <c r="T153" i="9"/>
  <c r="V153" i="9" s="1"/>
  <c r="T169" i="9"/>
  <c r="V169" i="9" s="1"/>
  <c r="T206" i="9"/>
  <c r="V206" i="9" s="1"/>
  <c r="T227" i="9"/>
  <c r="V227" i="9" s="1"/>
  <c r="T232" i="9"/>
  <c r="V232" i="9" s="1"/>
  <c r="T241" i="9"/>
  <c r="V241" i="9" s="1"/>
  <c r="T259" i="9"/>
  <c r="V259" i="9" s="1"/>
  <c r="T264" i="9"/>
  <c r="V264" i="9" s="1"/>
  <c r="T271" i="9"/>
  <c r="V271" i="9" s="1"/>
  <c r="T292" i="9"/>
  <c r="V292" i="9" s="1"/>
  <c r="T308" i="9"/>
  <c r="V308" i="9" s="1"/>
  <c r="T313" i="9"/>
  <c r="V313" i="9" s="1"/>
  <c r="T328" i="9"/>
  <c r="V328" i="9" s="1"/>
  <c r="T332" i="9"/>
  <c r="V332" i="9" s="1"/>
  <c r="T344" i="9"/>
  <c r="V344" i="9" s="1"/>
  <c r="T360" i="9"/>
  <c r="V360" i="9" s="1"/>
  <c r="U22" i="10"/>
  <c r="W22" i="10" s="1"/>
  <c r="J22" i="10" s="1"/>
  <c r="U44" i="10"/>
  <c r="W44" i="10" s="1"/>
  <c r="J44" i="10" s="1"/>
  <c r="U82" i="10"/>
  <c r="W82" i="10" s="1"/>
  <c r="U89" i="10"/>
  <c r="W89" i="10" s="1"/>
  <c r="U112" i="10"/>
  <c r="W112" i="10" s="1"/>
  <c r="U122" i="10"/>
  <c r="W122" i="10" s="1"/>
  <c r="U28" i="11"/>
  <c r="W41" i="10"/>
  <c r="J41" i="10" s="1"/>
  <c r="V216" i="9"/>
  <c r="V326" i="9"/>
  <c r="T351" i="9"/>
  <c r="V351" i="9" s="1"/>
  <c r="T367" i="9"/>
  <c r="V367" i="9" s="1"/>
  <c r="W76" i="10"/>
  <c r="W87" i="10"/>
  <c r="W224" i="10"/>
  <c r="W339" i="10"/>
  <c r="T36" i="9"/>
  <c r="F36" i="9" s="1"/>
  <c r="T48" i="9"/>
  <c r="V48" i="9" s="1"/>
  <c r="T76" i="9"/>
  <c r="V76" i="9" s="1"/>
  <c r="T94" i="9"/>
  <c r="V94" i="9" s="1"/>
  <c r="T108" i="9"/>
  <c r="V108" i="9" s="1"/>
  <c r="T120" i="9"/>
  <c r="V120" i="9" s="1"/>
  <c r="T131" i="9"/>
  <c r="V131" i="9" s="1"/>
  <c r="T136" i="9"/>
  <c r="V136" i="9" s="1"/>
  <c r="T147" i="9"/>
  <c r="V147" i="9" s="1"/>
  <c r="T163" i="9"/>
  <c r="V163" i="9" s="1"/>
  <c r="T168" i="9"/>
  <c r="V168" i="9" s="1"/>
  <c r="T177" i="9"/>
  <c r="V177" i="9" s="1"/>
  <c r="T195" i="9"/>
  <c r="V195" i="9" s="1"/>
  <c r="T200" i="9"/>
  <c r="V200" i="9" s="1"/>
  <c r="T207" i="9"/>
  <c r="V207" i="9" s="1"/>
  <c r="T209" i="9"/>
  <c r="V209" i="9" s="1"/>
  <c r="T228" i="9"/>
  <c r="V228" i="9" s="1"/>
  <c r="T251" i="9"/>
  <c r="V251" i="9" s="1"/>
  <c r="T260" i="9"/>
  <c r="V260" i="9" s="1"/>
  <c r="T272" i="9"/>
  <c r="V272" i="9" s="1"/>
  <c r="T286" i="9"/>
  <c r="V286" i="9" s="1"/>
  <c r="T302" i="9"/>
  <c r="V302" i="9" s="1"/>
  <c r="T318" i="9"/>
  <c r="V318" i="9" s="1"/>
  <c r="T333" i="9"/>
  <c r="V333" i="9" s="1"/>
  <c r="T345" i="9"/>
  <c r="V345" i="9" s="1"/>
  <c r="T349" i="9"/>
  <c r="V349" i="9" s="1"/>
  <c r="T361" i="9"/>
  <c r="V361" i="9" s="1"/>
  <c r="T365" i="9"/>
  <c r="V365" i="9" s="1"/>
  <c r="U45" i="10"/>
  <c r="G45" i="10" s="1"/>
  <c r="U95" i="10"/>
  <c r="W95" i="10" s="1"/>
  <c r="U105" i="10"/>
  <c r="W105" i="10" s="1"/>
  <c r="U110" i="10"/>
  <c r="W110" i="10" s="1"/>
  <c r="U113" i="10"/>
  <c r="W113" i="10" s="1"/>
  <c r="U131" i="10"/>
  <c r="W131" i="10" s="1"/>
  <c r="U146" i="10"/>
  <c r="W146" i="10" s="1"/>
  <c r="U151" i="10"/>
  <c r="W151" i="10" s="1"/>
  <c r="U164" i="10"/>
  <c r="W164" i="10" s="1"/>
  <c r="U178" i="10"/>
  <c r="W178" i="10" s="1"/>
  <c r="U197" i="10"/>
  <c r="W197" i="10" s="1"/>
  <c r="U202" i="10"/>
  <c r="W202" i="10" s="1"/>
  <c r="U219" i="10"/>
  <c r="W219" i="10" s="1"/>
  <c r="U19" i="10"/>
  <c r="U29" i="10"/>
  <c r="G29" i="10" s="1"/>
  <c r="U43" i="10"/>
  <c r="G43" i="10" s="1"/>
  <c r="U69" i="10"/>
  <c r="W69" i="10" s="1"/>
  <c r="U71" i="10"/>
  <c r="W71" i="10" s="1"/>
  <c r="U172" i="10"/>
  <c r="W172" i="10" s="1"/>
  <c r="U181" i="10"/>
  <c r="W181" i="10" s="1"/>
  <c r="U223" i="10"/>
  <c r="W223" i="10" s="1"/>
  <c r="U232" i="10"/>
  <c r="W232" i="10" s="1"/>
  <c r="U236" i="10"/>
  <c r="W236" i="10" s="1"/>
  <c r="U245" i="10"/>
  <c r="W245" i="10" s="1"/>
  <c r="U292" i="10"/>
  <c r="W292" i="10" s="1"/>
  <c r="U301" i="10"/>
  <c r="W301" i="10" s="1"/>
  <c r="U319" i="10"/>
  <c r="W319" i="10" s="1"/>
  <c r="U335" i="10"/>
  <c r="W335" i="10" s="1"/>
  <c r="U355" i="10"/>
  <c r="W355" i="10" s="1"/>
  <c r="W360" i="10"/>
  <c r="W364" i="10"/>
  <c r="U389" i="10"/>
  <c r="W389" i="10" s="1"/>
  <c r="U22" i="11"/>
  <c r="G22" i="11" s="1"/>
  <c r="U33" i="11"/>
  <c r="G33" i="11" s="1"/>
  <c r="U75" i="11"/>
  <c r="W75" i="11" s="1"/>
  <c r="U161" i="11"/>
  <c r="W161" i="11" s="1"/>
  <c r="U181" i="11"/>
  <c r="W181" i="11" s="1"/>
  <c r="U188" i="11"/>
  <c r="W188" i="11" s="1"/>
  <c r="U215" i="11"/>
  <c r="W215" i="11" s="1"/>
  <c r="U222" i="11"/>
  <c r="W222" i="11" s="1"/>
  <c r="U333" i="11"/>
  <c r="W333" i="11" s="1"/>
  <c r="U338" i="11"/>
  <c r="W338" i="11" s="1"/>
  <c r="U395" i="11"/>
  <c r="W395" i="11" s="1"/>
  <c r="U18" i="12"/>
  <c r="G18" i="12" s="1"/>
  <c r="U84" i="10"/>
  <c r="W84" i="10" s="1"/>
  <c r="U91" i="10"/>
  <c r="W91" i="10" s="1"/>
  <c r="U100" i="10"/>
  <c r="W100" i="10" s="1"/>
  <c r="U107" i="10"/>
  <c r="W107" i="10" s="1"/>
  <c r="U116" i="10"/>
  <c r="W116" i="10" s="1"/>
  <c r="U123" i="10"/>
  <c r="W123" i="10" s="1"/>
  <c r="U132" i="10"/>
  <c r="W132" i="10" s="1"/>
  <c r="U139" i="10"/>
  <c r="W139" i="10" s="1"/>
  <c r="U148" i="10"/>
  <c r="W148" i="10" s="1"/>
  <c r="U155" i="10"/>
  <c r="W155" i="10" s="1"/>
  <c r="U199" i="10"/>
  <c r="W199" i="10" s="1"/>
  <c r="U212" i="10"/>
  <c r="W212" i="10" s="1"/>
  <c r="U221" i="10"/>
  <c r="W221" i="10" s="1"/>
  <c r="U263" i="10"/>
  <c r="W263" i="10" s="1"/>
  <c r="U279" i="10"/>
  <c r="W279" i="10" s="1"/>
  <c r="U288" i="10"/>
  <c r="W288" i="10" s="1"/>
  <c r="U317" i="10"/>
  <c r="W317" i="10" s="1"/>
  <c r="U333" i="10"/>
  <c r="W333" i="10" s="1"/>
  <c r="U342" i="10"/>
  <c r="W342" i="10" s="1"/>
  <c r="U380" i="10"/>
  <c r="W380" i="10" s="1"/>
  <c r="U396" i="10"/>
  <c r="W396" i="10" s="1"/>
  <c r="U405" i="10"/>
  <c r="W405" i="10" s="1"/>
  <c r="U18" i="11"/>
  <c r="G18" i="11" s="1"/>
  <c r="U31" i="11"/>
  <c r="U253" i="11"/>
  <c r="W253" i="11" s="1"/>
  <c r="U260" i="11"/>
  <c r="W260" i="11" s="1"/>
  <c r="U319" i="11"/>
  <c r="W319" i="11" s="1"/>
  <c r="W321" i="11"/>
  <c r="U339" i="11"/>
  <c r="W339" i="11" s="1"/>
  <c r="W357" i="11"/>
  <c r="U393" i="11"/>
  <c r="W393" i="11" s="1"/>
  <c r="W237" i="10"/>
  <c r="W277" i="10"/>
  <c r="W293" i="10"/>
  <c r="W322" i="10"/>
  <c r="W365" i="10"/>
  <c r="W383" i="10"/>
  <c r="W399" i="10"/>
  <c r="W419" i="10"/>
  <c r="U109" i="11"/>
  <c r="W109" i="11" s="1"/>
  <c r="U116" i="11"/>
  <c r="W116" i="11" s="1"/>
  <c r="U126" i="11"/>
  <c r="W126" i="11" s="1"/>
  <c r="U189" i="11"/>
  <c r="W189" i="11" s="1"/>
  <c r="U196" i="11"/>
  <c r="W196" i="11" s="1"/>
  <c r="U218" i="11"/>
  <c r="W218" i="11" s="1"/>
  <c r="U239" i="11"/>
  <c r="W239" i="11" s="1"/>
  <c r="U246" i="11"/>
  <c r="W246" i="11" s="1"/>
  <c r="W381" i="11"/>
  <c r="U213" i="10"/>
  <c r="W213" i="10" s="1"/>
  <c r="U255" i="10"/>
  <c r="W255" i="10" s="1"/>
  <c r="U280" i="10"/>
  <c r="W280" i="10" s="1"/>
  <c r="U284" i="10"/>
  <c r="W284" i="10" s="1"/>
  <c r="U311" i="10"/>
  <c r="W311" i="10" s="1"/>
  <c r="U343" i="10"/>
  <c r="W343" i="10" s="1"/>
  <c r="U352" i="10"/>
  <c r="W352" i="10" s="1"/>
  <c r="U381" i="10"/>
  <c r="W381" i="10" s="1"/>
  <c r="U397" i="10"/>
  <c r="W397" i="10" s="1"/>
  <c r="U406" i="10"/>
  <c r="W406" i="10" s="1"/>
  <c r="U35" i="11"/>
  <c r="U45" i="11"/>
  <c r="G45" i="11" s="1"/>
  <c r="U137" i="11"/>
  <c r="W137" i="11" s="1"/>
  <c r="U175" i="11"/>
  <c r="W175" i="11" s="1"/>
  <c r="U314" i="11"/>
  <c r="W314" i="11" s="1"/>
  <c r="U327" i="11"/>
  <c r="W327" i="11" s="1"/>
  <c r="W329" i="11"/>
  <c r="U334" i="11"/>
  <c r="W334" i="11" s="1"/>
  <c r="U371" i="11"/>
  <c r="W371" i="11" s="1"/>
  <c r="U404" i="11"/>
  <c r="W404" i="11" s="1"/>
  <c r="U23" i="12"/>
  <c r="W23" i="12" s="1"/>
  <c r="J23" i="12" s="1"/>
  <c r="U74" i="11"/>
  <c r="W74" i="11" s="1"/>
  <c r="U122" i="11"/>
  <c r="W122" i="11" s="1"/>
  <c r="U110" i="11"/>
  <c r="W110" i="11" s="1"/>
  <c r="U282" i="11"/>
  <c r="W282" i="11" s="1"/>
  <c r="U310" i="11"/>
  <c r="W310" i="11" s="1"/>
  <c r="U272" i="10"/>
  <c r="W272" i="10" s="1"/>
  <c r="U276" i="10"/>
  <c r="W276" i="10" s="1"/>
  <c r="U285" i="10"/>
  <c r="W285" i="10" s="1"/>
  <c r="U327" i="10"/>
  <c r="W327" i="10" s="1"/>
  <c r="U336" i="10"/>
  <c r="W336" i="10" s="1"/>
  <c r="U340" i="10"/>
  <c r="W340" i="10" s="1"/>
  <c r="U349" i="10"/>
  <c r="W349" i="10" s="1"/>
  <c r="U391" i="10"/>
  <c r="W391" i="10" s="1"/>
  <c r="U400" i="10"/>
  <c r="W400" i="10" s="1"/>
  <c r="U404" i="10"/>
  <c r="W404" i="10" s="1"/>
  <c r="U413" i="10"/>
  <c r="W413" i="10" s="1"/>
  <c r="U29" i="11"/>
  <c r="G29" i="11" s="1"/>
  <c r="U70" i="11"/>
  <c r="W70" i="11" s="1"/>
  <c r="U73" i="11"/>
  <c r="W73" i="11" s="1"/>
  <c r="U80" i="11"/>
  <c r="W80" i="11" s="1"/>
  <c r="U87" i="11"/>
  <c r="W87" i="11" s="1"/>
  <c r="U95" i="11"/>
  <c r="W95" i="11" s="1"/>
  <c r="U103" i="11"/>
  <c r="W103" i="11" s="1"/>
  <c r="U108" i="11"/>
  <c r="W108" i="11" s="1"/>
  <c r="U113" i="11"/>
  <c r="W113" i="11" s="1"/>
  <c r="U125" i="11"/>
  <c r="W125" i="11" s="1"/>
  <c r="U135" i="11"/>
  <c r="W135" i="11" s="1"/>
  <c r="U142" i="11"/>
  <c r="W142" i="11" s="1"/>
  <c r="U159" i="11"/>
  <c r="W159" i="11" s="1"/>
  <c r="U173" i="11"/>
  <c r="W173" i="11" s="1"/>
  <c r="U180" i="11"/>
  <c r="W180" i="11" s="1"/>
  <c r="U194" i="11"/>
  <c r="W194" i="11" s="1"/>
  <c r="U206" i="11"/>
  <c r="W206" i="11" s="1"/>
  <c r="U209" i="11"/>
  <c r="W209" i="11" s="1"/>
  <c r="U231" i="11"/>
  <c r="W231" i="11" s="1"/>
  <c r="U245" i="11"/>
  <c r="W245" i="11" s="1"/>
  <c r="U252" i="11"/>
  <c r="W252" i="11" s="1"/>
  <c r="U279" i="11"/>
  <c r="W279" i="11" s="1"/>
  <c r="U298" i="11"/>
  <c r="W298" i="11" s="1"/>
  <c r="U301" i="11"/>
  <c r="W301" i="11" s="1"/>
  <c r="U308" i="11"/>
  <c r="W308" i="11" s="1"/>
  <c r="U367" i="11"/>
  <c r="W367" i="11" s="1"/>
  <c r="U384" i="11"/>
  <c r="W384" i="11" s="1"/>
  <c r="U391" i="11"/>
  <c r="W391" i="11" s="1"/>
  <c r="U403" i="11"/>
  <c r="W403" i="11" s="1"/>
  <c r="U22" i="12"/>
  <c r="W22" i="12" s="1"/>
  <c r="J22" i="12" s="1"/>
  <c r="U71" i="11"/>
  <c r="W71" i="11" s="1"/>
  <c r="U76" i="11"/>
  <c r="W76" i="11" s="1"/>
  <c r="U85" i="11"/>
  <c r="W85" i="11" s="1"/>
  <c r="U90" i="11"/>
  <c r="W90" i="11" s="1"/>
  <c r="U93" i="11"/>
  <c r="W93" i="11" s="1"/>
  <c r="U98" i="11"/>
  <c r="W98" i="11" s="1"/>
  <c r="U101" i="11"/>
  <c r="W101" i="11" s="1"/>
  <c r="U106" i="11"/>
  <c r="W106" i="11" s="1"/>
  <c r="U118" i="11"/>
  <c r="W118" i="11" s="1"/>
  <c r="U121" i="11"/>
  <c r="W121" i="11" s="1"/>
  <c r="U133" i="11"/>
  <c r="W133" i="11" s="1"/>
  <c r="U143" i="11"/>
  <c r="W143" i="11" s="1"/>
  <c r="U157" i="11"/>
  <c r="W157" i="11" s="1"/>
  <c r="U164" i="11"/>
  <c r="W164" i="11" s="1"/>
  <c r="U178" i="11"/>
  <c r="W178" i="11" s="1"/>
  <c r="U190" i="11"/>
  <c r="W190" i="11" s="1"/>
  <c r="U212" i="11"/>
  <c r="W212" i="11" s="1"/>
  <c r="U229" i="11"/>
  <c r="W229" i="11" s="1"/>
  <c r="U236" i="11"/>
  <c r="W236" i="11" s="1"/>
  <c r="U250" i="11"/>
  <c r="W250" i="11" s="1"/>
  <c r="U262" i="11"/>
  <c r="W262" i="11" s="1"/>
  <c r="U272" i="11"/>
  <c r="W272" i="11" s="1"/>
  <c r="U274" i="11"/>
  <c r="W274" i="11" s="1"/>
  <c r="U277" i="11"/>
  <c r="W277" i="11" s="1"/>
  <c r="U284" i="11"/>
  <c r="W284" i="11" s="1"/>
  <c r="W299" i="11"/>
  <c r="U343" i="11"/>
  <c r="W343" i="11" s="1"/>
  <c r="U362" i="11"/>
  <c r="W362" i="11" s="1"/>
  <c r="U365" i="11"/>
  <c r="W365" i="11" s="1"/>
  <c r="U372" i="11"/>
  <c r="W372" i="11" s="1"/>
  <c r="U32" i="12"/>
  <c r="G32" i="12" s="1"/>
  <c r="U72" i="11"/>
  <c r="W72" i="11" s="1"/>
  <c r="U79" i="11"/>
  <c r="W79" i="11" s="1"/>
  <c r="U112" i="11"/>
  <c r="W112" i="11" s="1"/>
  <c r="U114" i="11"/>
  <c r="W114" i="11" s="1"/>
  <c r="U124" i="11"/>
  <c r="W124" i="11" s="1"/>
  <c r="U144" i="11"/>
  <c r="W144" i="11" s="1"/>
  <c r="U151" i="11"/>
  <c r="W151" i="11" s="1"/>
  <c r="U165" i="11"/>
  <c r="W165" i="11" s="1"/>
  <c r="U172" i="11"/>
  <c r="W172" i="11" s="1"/>
  <c r="U186" i="11"/>
  <c r="W186" i="11" s="1"/>
  <c r="U198" i="11"/>
  <c r="W198" i="11" s="1"/>
  <c r="U208" i="11"/>
  <c r="W208" i="11" s="1"/>
  <c r="U210" i="11"/>
  <c r="W210" i="11" s="1"/>
  <c r="U213" i="11"/>
  <c r="W213" i="11" s="1"/>
  <c r="U220" i="11"/>
  <c r="W220" i="11" s="1"/>
  <c r="U237" i="11"/>
  <c r="W237" i="11" s="1"/>
  <c r="U244" i="11"/>
  <c r="W244" i="11" s="1"/>
  <c r="U258" i="11"/>
  <c r="W258" i="11" s="1"/>
  <c r="U270" i="11"/>
  <c r="W270" i="11" s="1"/>
  <c r="U273" i="11"/>
  <c r="W273" i="11" s="1"/>
  <c r="U300" i="11"/>
  <c r="W300" i="11" s="1"/>
  <c r="U317" i="11"/>
  <c r="W317" i="11" s="1"/>
  <c r="U324" i="11"/>
  <c r="W324" i="11" s="1"/>
  <c r="U351" i="11"/>
  <c r="W351" i="11" s="1"/>
  <c r="U358" i="11"/>
  <c r="W358" i="11" s="1"/>
  <c r="U383" i="11"/>
  <c r="W383" i="11" s="1"/>
  <c r="U397" i="11"/>
  <c r="W397" i="11" s="1"/>
  <c r="U170" i="12"/>
  <c r="W170" i="12" s="1"/>
  <c r="U186" i="12"/>
  <c r="W186" i="12" s="1"/>
  <c r="U314" i="12"/>
  <c r="W314" i="12" s="1"/>
  <c r="U44" i="12"/>
  <c r="W44" i="12" s="1"/>
  <c r="U63" i="12"/>
  <c r="W63" i="12" s="1"/>
  <c r="U72" i="12"/>
  <c r="W72" i="12" s="1"/>
  <c r="U88" i="12"/>
  <c r="W88" i="12" s="1"/>
  <c r="U104" i="12"/>
  <c r="W104" i="12" s="1"/>
  <c r="U120" i="12"/>
  <c r="W120" i="12" s="1"/>
  <c r="U136" i="12"/>
  <c r="W136" i="12" s="1"/>
  <c r="U152" i="12"/>
  <c r="W152" i="12" s="1"/>
  <c r="U168" i="12"/>
  <c r="W168" i="12" s="1"/>
  <c r="U184" i="12"/>
  <c r="W184" i="12" s="1"/>
  <c r="U200" i="12"/>
  <c r="W200" i="12" s="1"/>
  <c r="U216" i="12"/>
  <c r="W216" i="12" s="1"/>
  <c r="U218" i="12"/>
  <c r="W218" i="12" s="1"/>
  <c r="U232" i="12"/>
  <c r="W232" i="12" s="1"/>
  <c r="U234" i="12"/>
  <c r="W234" i="12" s="1"/>
  <c r="U248" i="12"/>
  <c r="W248" i="12" s="1"/>
  <c r="U250" i="12"/>
  <c r="W250" i="12" s="1"/>
  <c r="U264" i="12"/>
  <c r="W264" i="12" s="1"/>
  <c r="U266" i="12"/>
  <c r="W266" i="12" s="1"/>
  <c r="U280" i="12"/>
  <c r="W280" i="12" s="1"/>
  <c r="U282" i="12"/>
  <c r="W282" i="12" s="1"/>
  <c r="U296" i="12"/>
  <c r="W296" i="12" s="1"/>
  <c r="U298" i="12"/>
  <c r="W298" i="12" s="1"/>
  <c r="U303" i="12"/>
  <c r="W303" i="12" s="1"/>
  <c r="U308" i="12"/>
  <c r="W308" i="12" s="1"/>
  <c r="U352" i="12"/>
  <c r="W352" i="12" s="1"/>
  <c r="U364" i="12"/>
  <c r="W364" i="12" s="1"/>
  <c r="U322" i="12"/>
  <c r="W322" i="12" s="1"/>
  <c r="U207" i="11"/>
  <c r="W207" i="11" s="1"/>
  <c r="U221" i="11"/>
  <c r="W221" i="11" s="1"/>
  <c r="U228" i="11"/>
  <c r="W228" i="11" s="1"/>
  <c r="U242" i="11"/>
  <c r="W242" i="11" s="1"/>
  <c r="U254" i="11"/>
  <c r="W254" i="11" s="1"/>
  <c r="U271" i="11"/>
  <c r="W271" i="11" s="1"/>
  <c r="U285" i="11"/>
  <c r="W285" i="11" s="1"/>
  <c r="U292" i="11"/>
  <c r="W292" i="11" s="1"/>
  <c r="U306" i="11"/>
  <c r="W306" i="11" s="1"/>
  <c r="U318" i="11"/>
  <c r="W318" i="11" s="1"/>
  <c r="U328" i="11"/>
  <c r="W328" i="11" s="1"/>
  <c r="U335" i="11"/>
  <c r="W335" i="11" s="1"/>
  <c r="U349" i="11"/>
  <c r="W349" i="11" s="1"/>
  <c r="U356" i="11"/>
  <c r="W356" i="11" s="1"/>
  <c r="U370" i="11"/>
  <c r="W370" i="11" s="1"/>
  <c r="U382" i="11"/>
  <c r="W382" i="11" s="1"/>
  <c r="U392" i="11"/>
  <c r="W392" i="11" s="1"/>
  <c r="U399" i="11"/>
  <c r="W399" i="11" s="1"/>
  <c r="U25" i="12"/>
  <c r="W25" i="12" s="1"/>
  <c r="J25" i="12" s="1"/>
  <c r="U31" i="12"/>
  <c r="G31" i="12" s="1"/>
  <c r="U42" i="12"/>
  <c r="W42" i="12" s="1"/>
  <c r="U59" i="12"/>
  <c r="W59" i="12" s="1"/>
  <c r="U64" i="12"/>
  <c r="W64" i="12" s="1"/>
  <c r="U66" i="12"/>
  <c r="W66" i="12" s="1"/>
  <c r="U178" i="12"/>
  <c r="W178" i="12" s="1"/>
  <c r="U194" i="12"/>
  <c r="W194" i="12" s="1"/>
  <c r="U304" i="12"/>
  <c r="W304" i="12" s="1"/>
  <c r="U306" i="12"/>
  <c r="W306" i="12" s="1"/>
  <c r="U327" i="12"/>
  <c r="W327" i="12" s="1"/>
  <c r="U332" i="12"/>
  <c r="W332" i="12" s="1"/>
  <c r="U362" i="12"/>
  <c r="W362" i="12" s="1"/>
  <c r="U295" i="11"/>
  <c r="W295" i="11" s="1"/>
  <c r="U309" i="11"/>
  <c r="W309" i="11" s="1"/>
  <c r="U316" i="11"/>
  <c r="W316" i="11" s="1"/>
  <c r="U359" i="11"/>
  <c r="W359" i="11" s="1"/>
  <c r="U373" i="11"/>
  <c r="W373" i="11" s="1"/>
  <c r="U380" i="11"/>
  <c r="W380" i="11" s="1"/>
  <c r="U80" i="12"/>
  <c r="W80" i="12" s="1"/>
  <c r="U96" i="12"/>
  <c r="W96" i="12" s="1"/>
  <c r="U112" i="12"/>
  <c r="W112" i="12" s="1"/>
  <c r="U128" i="12"/>
  <c r="W128" i="12" s="1"/>
  <c r="U144" i="12"/>
  <c r="W144" i="12" s="1"/>
  <c r="U160" i="12"/>
  <c r="W160" i="12" s="1"/>
  <c r="U176" i="12"/>
  <c r="W176" i="12" s="1"/>
  <c r="U192" i="12"/>
  <c r="W192" i="12" s="1"/>
  <c r="U208" i="12"/>
  <c r="W208" i="12" s="1"/>
  <c r="U224" i="12"/>
  <c r="W224" i="12" s="1"/>
  <c r="U240" i="12"/>
  <c r="W240" i="12" s="1"/>
  <c r="U256" i="12"/>
  <c r="W256" i="12" s="1"/>
  <c r="U272" i="12"/>
  <c r="W272" i="12" s="1"/>
  <c r="U288" i="12"/>
  <c r="W288" i="12" s="1"/>
  <c r="U311" i="12"/>
  <c r="W311" i="12" s="1"/>
  <c r="U316" i="12"/>
  <c r="W316" i="12" s="1"/>
  <c r="U346" i="12"/>
  <c r="W346" i="12" s="1"/>
  <c r="U367" i="12"/>
  <c r="W367" i="12" s="1"/>
  <c r="U29" i="12"/>
  <c r="W29" i="12" s="1"/>
  <c r="J29" i="12" s="1"/>
  <c r="U48" i="12"/>
  <c r="W48" i="12" s="1"/>
  <c r="U55" i="12"/>
  <c r="W55" i="12" s="1"/>
  <c r="U67" i="12"/>
  <c r="W67" i="12" s="1"/>
  <c r="U71" i="12"/>
  <c r="W71" i="12" s="1"/>
  <c r="U76" i="12"/>
  <c r="W76" i="12" s="1"/>
  <c r="U87" i="12"/>
  <c r="W87" i="12" s="1"/>
  <c r="U92" i="12"/>
  <c r="W92" i="12" s="1"/>
  <c r="U103" i="12"/>
  <c r="W103" i="12" s="1"/>
  <c r="U108" i="12"/>
  <c r="W108" i="12" s="1"/>
  <c r="U119" i="12"/>
  <c r="W119" i="12" s="1"/>
  <c r="U124" i="12"/>
  <c r="W124" i="12" s="1"/>
  <c r="U135" i="12"/>
  <c r="W135" i="12" s="1"/>
  <c r="U140" i="12"/>
  <c r="W140" i="12" s="1"/>
  <c r="U151" i="12"/>
  <c r="W151" i="12" s="1"/>
  <c r="U156" i="12"/>
  <c r="W156" i="12" s="1"/>
  <c r="U167" i="12"/>
  <c r="W167" i="12" s="1"/>
  <c r="U172" i="12"/>
  <c r="W172" i="12" s="1"/>
  <c r="U183" i="12"/>
  <c r="W183" i="12" s="1"/>
  <c r="U188" i="12"/>
  <c r="W188" i="12" s="1"/>
  <c r="U199" i="12"/>
  <c r="W199" i="12" s="1"/>
  <c r="U204" i="12"/>
  <c r="W204" i="12" s="1"/>
  <c r="U215" i="12"/>
  <c r="W215" i="12" s="1"/>
  <c r="U220" i="12"/>
  <c r="W220" i="12" s="1"/>
  <c r="U231" i="12"/>
  <c r="W231" i="12" s="1"/>
  <c r="U236" i="12"/>
  <c r="W236" i="12" s="1"/>
  <c r="U247" i="12"/>
  <c r="W247" i="12" s="1"/>
  <c r="U252" i="12"/>
  <c r="W252" i="12" s="1"/>
  <c r="U263" i="12"/>
  <c r="W263" i="12" s="1"/>
  <c r="U268" i="12"/>
  <c r="W268" i="12" s="1"/>
  <c r="U279" i="12"/>
  <c r="W279" i="12" s="1"/>
  <c r="U284" i="12"/>
  <c r="W284" i="12" s="1"/>
  <c r="U295" i="12"/>
  <c r="W295" i="12" s="1"/>
  <c r="U300" i="12"/>
  <c r="W300" i="12" s="1"/>
  <c r="U344" i="12"/>
  <c r="W344" i="12" s="1"/>
  <c r="U351" i="12"/>
  <c r="W351" i="12" s="1"/>
  <c r="U356" i="12"/>
  <c r="W356" i="12" s="1"/>
  <c r="U83" i="12"/>
  <c r="W83" i="12" s="1"/>
  <c r="U99" i="12"/>
  <c r="W99" i="12" s="1"/>
  <c r="U115" i="12"/>
  <c r="W115" i="12" s="1"/>
  <c r="U131" i="12"/>
  <c r="W131" i="12" s="1"/>
  <c r="U147" i="12"/>
  <c r="W147" i="12" s="1"/>
  <c r="U163" i="12"/>
  <c r="W163" i="12" s="1"/>
  <c r="U179" i="12"/>
  <c r="W179" i="12" s="1"/>
  <c r="U195" i="12"/>
  <c r="W195" i="12" s="1"/>
  <c r="U211" i="12"/>
  <c r="W211" i="12" s="1"/>
  <c r="U227" i="12"/>
  <c r="W227" i="12" s="1"/>
  <c r="U243" i="12"/>
  <c r="W243" i="12" s="1"/>
  <c r="U259" i="12"/>
  <c r="W259" i="12" s="1"/>
  <c r="U275" i="12"/>
  <c r="W275" i="12" s="1"/>
  <c r="U291" i="12"/>
  <c r="W291" i="12" s="1"/>
  <c r="U307" i="12"/>
  <c r="W307" i="12" s="1"/>
  <c r="U323" i="12"/>
  <c r="W323" i="12" s="1"/>
  <c r="U339" i="12"/>
  <c r="W339" i="12" s="1"/>
  <c r="U355" i="12"/>
  <c r="W355" i="12" s="1"/>
  <c r="U51" i="12"/>
  <c r="W51" i="12" s="1"/>
  <c r="U75" i="12"/>
  <c r="W75" i="12" s="1"/>
  <c r="U91" i="12"/>
  <c r="W91" i="12" s="1"/>
  <c r="U107" i="12"/>
  <c r="W107" i="12" s="1"/>
  <c r="U123" i="12"/>
  <c r="W123" i="12" s="1"/>
  <c r="U139" i="12"/>
  <c r="W139" i="12" s="1"/>
  <c r="U155" i="12"/>
  <c r="W155" i="12" s="1"/>
  <c r="U171" i="12"/>
  <c r="W171" i="12" s="1"/>
  <c r="U187" i="12"/>
  <c r="W187" i="12" s="1"/>
  <c r="U203" i="12"/>
  <c r="W203" i="12" s="1"/>
  <c r="U219" i="12"/>
  <c r="W219" i="12" s="1"/>
  <c r="U235" i="12"/>
  <c r="W235" i="12" s="1"/>
  <c r="U251" i="12"/>
  <c r="W251" i="12" s="1"/>
  <c r="U267" i="12"/>
  <c r="W267" i="12" s="1"/>
  <c r="U283" i="12"/>
  <c r="W283" i="12" s="1"/>
  <c r="U299" i="12"/>
  <c r="W299" i="12" s="1"/>
  <c r="U315" i="12"/>
  <c r="W315" i="12" s="1"/>
  <c r="U331" i="12"/>
  <c r="W331" i="12" s="1"/>
  <c r="U347" i="12"/>
  <c r="W347" i="12" s="1"/>
  <c r="U363" i="12"/>
  <c r="W363" i="12" s="1"/>
  <c r="U43" i="12"/>
  <c r="W43" i="12" s="1"/>
  <c r="W36" i="11"/>
  <c r="J36" i="11" s="1"/>
  <c r="U152" i="11"/>
  <c r="W152" i="11" s="1"/>
  <c r="U216" i="11"/>
  <c r="W216" i="11" s="1"/>
  <c r="U280" i="11"/>
  <c r="W280" i="11" s="1"/>
  <c r="U344" i="11"/>
  <c r="W344" i="11" s="1"/>
  <c r="W398" i="11"/>
  <c r="W32" i="11"/>
  <c r="J32" i="11" s="1"/>
  <c r="U104" i="11"/>
  <c r="W104" i="11" s="1"/>
  <c r="U200" i="11"/>
  <c r="W200" i="11" s="1"/>
  <c r="U264" i="11"/>
  <c r="W264" i="11" s="1"/>
  <c r="U68" i="11"/>
  <c r="W68" i="11" s="1"/>
  <c r="U84" i="11"/>
  <c r="W84" i="11" s="1"/>
  <c r="U88" i="11"/>
  <c r="W88" i="11" s="1"/>
  <c r="U92" i="11"/>
  <c r="W92" i="11" s="1"/>
  <c r="U96" i="11"/>
  <c r="W96" i="11" s="1"/>
  <c r="U100" i="11"/>
  <c r="W100" i="11" s="1"/>
  <c r="U136" i="11"/>
  <c r="W136" i="11" s="1"/>
  <c r="U160" i="11"/>
  <c r="W160" i="11" s="1"/>
  <c r="U224" i="11"/>
  <c r="W224" i="11" s="1"/>
  <c r="U288" i="11"/>
  <c r="W288" i="11" s="1"/>
  <c r="U352" i="11"/>
  <c r="W352" i="11" s="1"/>
  <c r="W94" i="11"/>
  <c r="U184" i="11"/>
  <c r="W184" i="11" s="1"/>
  <c r="W238" i="11"/>
  <c r="U248" i="11"/>
  <c r="W248" i="11" s="1"/>
  <c r="U312" i="11"/>
  <c r="W312" i="11" s="1"/>
  <c r="U376" i="11"/>
  <c r="W376" i="11" s="1"/>
  <c r="U168" i="11"/>
  <c r="W168" i="11" s="1"/>
  <c r="U232" i="11"/>
  <c r="W232" i="11" s="1"/>
  <c r="U296" i="11"/>
  <c r="W296" i="11" s="1"/>
  <c r="W350" i="11"/>
  <c r="U360" i="11"/>
  <c r="W360" i="11" s="1"/>
  <c r="G28" i="10"/>
  <c r="W28" i="10"/>
  <c r="J28" i="10" s="1"/>
  <c r="G21" i="10"/>
  <c r="W21" i="10"/>
  <c r="J21" i="10" s="1"/>
  <c r="W19" i="10"/>
  <c r="J19" i="10" s="1"/>
  <c r="G19" i="10"/>
  <c r="W27" i="10"/>
  <c r="J27" i="10" s="1"/>
  <c r="W36" i="10"/>
  <c r="J36" i="10" s="1"/>
  <c r="W42" i="10"/>
  <c r="J42" i="10" s="1"/>
  <c r="G42" i="10"/>
  <c r="W174" i="10"/>
  <c r="U192" i="10"/>
  <c r="W192" i="10" s="1"/>
  <c r="W198" i="10"/>
  <c r="U256" i="10"/>
  <c r="W256" i="10" s="1"/>
  <c r="W262" i="10"/>
  <c r="U320" i="10"/>
  <c r="W320" i="10" s="1"/>
  <c r="U384" i="10"/>
  <c r="W384" i="10" s="1"/>
  <c r="W390" i="10"/>
  <c r="W38" i="10"/>
  <c r="J38" i="10" s="1"/>
  <c r="W46" i="10"/>
  <c r="J46" i="10" s="1"/>
  <c r="U175" i="10"/>
  <c r="W175" i="10" s="1"/>
  <c r="U208" i="10"/>
  <c r="W208" i="10" s="1"/>
  <c r="U88" i="10"/>
  <c r="W88" i="10" s="1"/>
  <c r="U104" i="10"/>
  <c r="W104" i="10" s="1"/>
  <c r="U120" i="10"/>
  <c r="W120" i="10" s="1"/>
  <c r="U136" i="10"/>
  <c r="W136" i="10" s="1"/>
  <c r="U152" i="10"/>
  <c r="W152" i="10" s="1"/>
  <c r="U167" i="10"/>
  <c r="W167" i="10" s="1"/>
  <c r="U184" i="10"/>
  <c r="W184" i="10" s="1"/>
  <c r="U248" i="10"/>
  <c r="W248" i="10" s="1"/>
  <c r="U312" i="10"/>
  <c r="W312" i="10" s="1"/>
  <c r="W318" i="10"/>
  <c r="U376" i="10"/>
  <c r="W376" i="10" s="1"/>
  <c r="W86" i="10"/>
  <c r="W102" i="10"/>
  <c r="W118" i="10"/>
  <c r="U92" i="10"/>
  <c r="W92" i="10" s="1"/>
  <c r="U108" i="10"/>
  <c r="W108" i="10" s="1"/>
  <c r="U124" i="10"/>
  <c r="W124" i="10" s="1"/>
  <c r="U140" i="10"/>
  <c r="W140" i="10" s="1"/>
  <c r="U160" i="10"/>
  <c r="W160" i="10" s="1"/>
  <c r="W165" i="10"/>
  <c r="U176" i="10"/>
  <c r="W176" i="10" s="1"/>
  <c r="U200" i="10"/>
  <c r="W200" i="10" s="1"/>
  <c r="W206" i="10"/>
  <c r="U264" i="10"/>
  <c r="W264" i="10" s="1"/>
  <c r="U328" i="10"/>
  <c r="W328" i="10" s="1"/>
  <c r="U392" i="10"/>
  <c r="W392" i="10" s="1"/>
  <c r="W398" i="10"/>
  <c r="U168" i="10"/>
  <c r="W168" i="10" s="1"/>
  <c r="U240" i="10"/>
  <c r="W240" i="10" s="1"/>
  <c r="W246" i="10"/>
  <c r="U304" i="10"/>
  <c r="W304" i="10" s="1"/>
  <c r="U368" i="10"/>
  <c r="W368" i="10" s="1"/>
  <c r="W374" i="10"/>
  <c r="V33" i="9"/>
  <c r="I33" i="9" s="1"/>
  <c r="T183" i="9"/>
  <c r="V183" i="9" s="1"/>
  <c r="T247" i="9"/>
  <c r="V247" i="9" s="1"/>
  <c r="T289" i="9"/>
  <c r="V289" i="9" s="1"/>
  <c r="V159" i="9"/>
  <c r="T49" i="9"/>
  <c r="V49" i="9" s="1"/>
  <c r="T113" i="9"/>
  <c r="V113" i="9" s="1"/>
  <c r="T135" i="9"/>
  <c r="V135" i="9" s="1"/>
  <c r="T199" i="9"/>
  <c r="V199" i="9" s="1"/>
  <c r="T263" i="9"/>
  <c r="V263" i="9" s="1"/>
  <c r="T311" i="9"/>
  <c r="V311" i="9" s="1"/>
  <c r="T47" i="9"/>
  <c r="V47" i="9" s="1"/>
  <c r="T105" i="9"/>
  <c r="V105" i="9" s="1"/>
  <c r="T129" i="9"/>
  <c r="V129" i="9" s="1"/>
  <c r="T151" i="9"/>
  <c r="V151" i="9" s="1"/>
  <c r="T215" i="9"/>
  <c r="V215" i="9" s="1"/>
  <c r="T279" i="9"/>
  <c r="V279" i="9" s="1"/>
  <c r="V285" i="9"/>
  <c r="T337" i="9"/>
  <c r="V337" i="9" s="1"/>
  <c r="T353" i="9"/>
  <c r="V353" i="9" s="1"/>
  <c r="T369" i="9"/>
  <c r="V369" i="9" s="1"/>
  <c r="T39" i="9"/>
  <c r="V39" i="9" s="1"/>
  <c r="T71" i="9"/>
  <c r="V71" i="9" s="1"/>
  <c r="T103" i="9"/>
  <c r="V103" i="9" s="1"/>
  <c r="T127" i="9"/>
  <c r="V127" i="9" s="1"/>
  <c r="T191" i="9"/>
  <c r="V191" i="9" s="1"/>
  <c r="T255" i="9"/>
  <c r="V255" i="9" s="1"/>
  <c r="V261" i="9"/>
  <c r="T297" i="9"/>
  <c r="V297" i="9" s="1"/>
  <c r="T335" i="9"/>
  <c r="V335" i="9" s="1"/>
  <c r="T97" i="9"/>
  <c r="V97" i="9" s="1"/>
  <c r="T167" i="9"/>
  <c r="V167" i="9" s="1"/>
  <c r="T231" i="9"/>
  <c r="V231" i="9" s="1"/>
  <c r="T273" i="9"/>
  <c r="V273" i="9" s="1"/>
  <c r="T295" i="9"/>
  <c r="V295" i="9" s="1"/>
  <c r="F26" i="8"/>
  <c r="V28" i="8"/>
  <c r="I28" i="8" s="1"/>
  <c r="V21" i="8"/>
  <c r="I21" i="8" s="1"/>
  <c r="F21" i="8"/>
  <c r="F25" i="8"/>
  <c r="V25" i="8"/>
  <c r="I25" i="8" s="1"/>
  <c r="V31" i="8"/>
  <c r="I31" i="8" s="1"/>
  <c r="V27" i="8"/>
  <c r="I27" i="8" s="1"/>
  <c r="T83" i="8"/>
  <c r="V83" i="8" s="1"/>
  <c r="T99" i="8"/>
  <c r="V99" i="8" s="1"/>
  <c r="T115" i="8"/>
  <c r="V115" i="8" s="1"/>
  <c r="T179" i="8"/>
  <c r="V179" i="8" s="1"/>
  <c r="V183" i="8"/>
  <c r="T211" i="8"/>
  <c r="V211" i="8" s="1"/>
  <c r="V217" i="8"/>
  <c r="T243" i="8"/>
  <c r="V243" i="8" s="1"/>
  <c r="V297" i="8"/>
  <c r="T307" i="8"/>
  <c r="V307" i="8" s="1"/>
  <c r="T371" i="8"/>
  <c r="V371" i="8" s="1"/>
  <c r="T71" i="8"/>
  <c r="V71" i="8" s="1"/>
  <c r="T87" i="8"/>
  <c r="V87" i="8" s="1"/>
  <c r="T103" i="8"/>
  <c r="V103" i="8" s="1"/>
  <c r="T119" i="8"/>
  <c r="V119" i="8" s="1"/>
  <c r="T171" i="8"/>
  <c r="V171" i="8" s="1"/>
  <c r="V177" i="8"/>
  <c r="T203" i="8"/>
  <c r="V203" i="8" s="1"/>
  <c r="V209" i="8"/>
  <c r="T235" i="8"/>
  <c r="V235" i="8" s="1"/>
  <c r="V239" i="8"/>
  <c r="V281" i="8"/>
  <c r="T291" i="8"/>
  <c r="V291" i="8" s="1"/>
  <c r="V345" i="8"/>
  <c r="T355" i="8"/>
  <c r="V355" i="8" s="1"/>
  <c r="V101" i="8"/>
  <c r="V117" i="8"/>
  <c r="V305" i="8"/>
  <c r="T315" i="8"/>
  <c r="V315" i="8" s="1"/>
  <c r="T379" i="8"/>
  <c r="V379" i="8" s="1"/>
  <c r="V151" i="8"/>
  <c r="V155" i="8"/>
  <c r="V159" i="8"/>
  <c r="V163" i="8"/>
  <c r="V195" i="8"/>
  <c r="V231" i="8"/>
  <c r="V125" i="8"/>
  <c r="V129" i="8"/>
  <c r="V137" i="8"/>
  <c r="V141" i="8"/>
  <c r="V145" i="8"/>
  <c r="V149" i="8"/>
  <c r="V153" i="8"/>
  <c r="V157" i="8"/>
  <c r="T299" i="8"/>
  <c r="V299" i="8" s="1"/>
  <c r="V353" i="8"/>
  <c r="T363" i="8"/>
  <c r="V363" i="8" s="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T95" i="1" s="1"/>
  <c r="R96" i="1"/>
  <c r="R97" i="1"/>
  <c r="R98" i="1"/>
  <c r="R99" i="1"/>
  <c r="R100" i="1"/>
  <c r="R101" i="1"/>
  <c r="R102" i="1"/>
  <c r="R103" i="1"/>
  <c r="T103" i="1" s="1"/>
  <c r="R104" i="1"/>
  <c r="R105" i="1"/>
  <c r="R106" i="1"/>
  <c r="R107" i="1"/>
  <c r="R108" i="1"/>
  <c r="R109" i="1"/>
  <c r="R110" i="1"/>
  <c r="R111" i="1"/>
  <c r="T111" i="1" s="1"/>
  <c r="R112" i="1"/>
  <c r="R113" i="1"/>
  <c r="R114" i="1"/>
  <c r="R115" i="1"/>
  <c r="R116" i="1"/>
  <c r="R117" i="1"/>
  <c r="R118" i="1"/>
  <c r="R119" i="1"/>
  <c r="T119" i="1" s="1"/>
  <c r="R120" i="1"/>
  <c r="R121" i="1"/>
  <c r="R122" i="1"/>
  <c r="R123" i="1"/>
  <c r="R124" i="1"/>
  <c r="R125" i="1"/>
  <c r="R126" i="1"/>
  <c r="R127" i="1"/>
  <c r="T127" i="1" s="1"/>
  <c r="R128" i="1"/>
  <c r="R129" i="1"/>
  <c r="R130" i="1"/>
  <c r="R131" i="1"/>
  <c r="R132" i="1"/>
  <c r="R133" i="1"/>
  <c r="R134" i="1"/>
  <c r="R135" i="1"/>
  <c r="T135" i="1" s="1"/>
  <c r="R136" i="1"/>
  <c r="R137" i="1"/>
  <c r="R138" i="1"/>
  <c r="R139" i="1"/>
  <c r="R140" i="1"/>
  <c r="R141" i="1"/>
  <c r="R142" i="1"/>
  <c r="R143" i="1"/>
  <c r="T143" i="1" s="1"/>
  <c r="R144" i="1"/>
  <c r="R145" i="1"/>
  <c r="R146" i="1"/>
  <c r="R147" i="1"/>
  <c r="R148" i="1"/>
  <c r="R149" i="1"/>
  <c r="R150" i="1"/>
  <c r="R151" i="1"/>
  <c r="T151" i="1" s="1"/>
  <c r="R152" i="1"/>
  <c r="R153" i="1"/>
  <c r="R154" i="1"/>
  <c r="R155" i="1"/>
  <c r="R156" i="1"/>
  <c r="R157" i="1"/>
  <c r="R158" i="1"/>
  <c r="R159" i="1"/>
  <c r="T159" i="1" s="1"/>
  <c r="R160" i="1"/>
  <c r="R161" i="1"/>
  <c r="R162" i="1"/>
  <c r="R163" i="1"/>
  <c r="R164" i="1"/>
  <c r="R165" i="1"/>
  <c r="R166" i="1"/>
  <c r="R167" i="1"/>
  <c r="T167" i="1" s="1"/>
  <c r="R168" i="1"/>
  <c r="R169" i="1"/>
  <c r="R170" i="1"/>
  <c r="R171" i="1"/>
  <c r="R172" i="1"/>
  <c r="R173" i="1"/>
  <c r="R174" i="1"/>
  <c r="R175" i="1"/>
  <c r="T175" i="1" s="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U18" i="1"/>
  <c r="S18" i="1"/>
  <c r="T330" i="1" l="1"/>
  <c r="T322" i="1"/>
  <c r="T314" i="1"/>
  <c r="T306" i="1"/>
  <c r="V306" i="1" s="1"/>
  <c r="T298" i="1"/>
  <c r="V298" i="1" s="1"/>
  <c r="T290" i="1"/>
  <c r="T282" i="1"/>
  <c r="V282" i="1" s="1"/>
  <c r="T274" i="1"/>
  <c r="T266" i="1"/>
  <c r="T258" i="1"/>
  <c r="T250" i="1"/>
  <c r="T242" i="1"/>
  <c r="T234" i="1"/>
  <c r="T226" i="1"/>
  <c r="T218" i="1"/>
  <c r="T210" i="1"/>
  <c r="V210" i="1" s="1"/>
  <c r="T202" i="1"/>
  <c r="T194" i="1"/>
  <c r="T186" i="1"/>
  <c r="T178" i="1"/>
  <c r="V178" i="1" s="1"/>
  <c r="T170" i="1"/>
  <c r="V170" i="1" s="1"/>
  <c r="T162" i="1"/>
  <c r="T154" i="1"/>
  <c r="V154" i="1" s="1"/>
  <c r="T146" i="1"/>
  <c r="T138" i="1"/>
  <c r="T130" i="1"/>
  <c r="T122" i="1"/>
  <c r="T114" i="1"/>
  <c r="V114" i="1" s="1"/>
  <c r="T106" i="1"/>
  <c r="V106" i="1" s="1"/>
  <c r="T98" i="1"/>
  <c r="T90" i="1"/>
  <c r="V90" i="1" s="1"/>
  <c r="T82" i="1"/>
  <c r="V82" i="1" s="1"/>
  <c r="T66" i="1"/>
  <c r="T58" i="1"/>
  <c r="T50" i="1"/>
  <c r="T42" i="1"/>
  <c r="T34" i="1"/>
  <c r="V34" i="1" s="1"/>
  <c r="T26" i="1"/>
  <c r="V30" i="8"/>
  <c r="I30" i="8" s="1"/>
  <c r="F32" i="8"/>
  <c r="F29" i="8"/>
  <c r="V18" i="8"/>
  <c r="I18" i="8" s="1"/>
  <c r="V22" i="8"/>
  <c r="I22" i="8" s="1"/>
  <c r="V23" i="8"/>
  <c r="I23" i="8" s="1"/>
  <c r="G67" i="11"/>
  <c r="W42" i="11"/>
  <c r="J42" i="11" s="1"/>
  <c r="G49" i="11"/>
  <c r="G57" i="11"/>
  <c r="G44" i="10"/>
  <c r="W24" i="10"/>
  <c r="J24" i="10" s="1"/>
  <c r="G35" i="10"/>
  <c r="G22" i="10"/>
  <c r="W43" i="10"/>
  <c r="J43" i="10" s="1"/>
  <c r="W30" i="10"/>
  <c r="J30" i="10" s="1"/>
  <c r="G47" i="11"/>
  <c r="W40" i="11"/>
  <c r="J40" i="11" s="1"/>
  <c r="G34" i="10"/>
  <c r="W44" i="11"/>
  <c r="J44" i="11" s="1"/>
  <c r="G33" i="10"/>
  <c r="W40" i="10"/>
  <c r="J40" i="10" s="1"/>
  <c r="F24" i="9"/>
  <c r="V33" i="8"/>
  <c r="I33" i="8" s="1"/>
  <c r="W55" i="11"/>
  <c r="J55" i="11" s="1"/>
  <c r="F31" i="9"/>
  <c r="W39" i="10"/>
  <c r="J39" i="10" s="1"/>
  <c r="W20" i="10"/>
  <c r="J20" i="10" s="1"/>
  <c r="V20" i="8"/>
  <c r="I20" i="8" s="1"/>
  <c r="W43" i="11"/>
  <c r="J43" i="11" s="1"/>
  <c r="W51" i="11"/>
  <c r="J51" i="11" s="1"/>
  <c r="W29" i="10"/>
  <c r="J29" i="10" s="1"/>
  <c r="W22" i="11"/>
  <c r="J22" i="11" s="1"/>
  <c r="G39" i="11"/>
  <c r="V26" i="9"/>
  <c r="I26" i="9" s="1"/>
  <c r="W45" i="11"/>
  <c r="J45" i="11" s="1"/>
  <c r="G62" i="11"/>
  <c r="T179" i="1"/>
  <c r="T171" i="1"/>
  <c r="V171" i="1" s="1"/>
  <c r="T155" i="1"/>
  <c r="V155" i="1" s="1"/>
  <c r="T147" i="1"/>
  <c r="V147" i="1" s="1"/>
  <c r="T139" i="1"/>
  <c r="V139" i="1" s="1"/>
  <c r="T131" i="1"/>
  <c r="T123" i="1"/>
  <c r="T115" i="1"/>
  <c r="V115" i="1" s="1"/>
  <c r="T107" i="1"/>
  <c r="V107" i="1" s="1"/>
  <c r="T99" i="1"/>
  <c r="T163" i="1"/>
  <c r="V163" i="1" s="1"/>
  <c r="V25" i="9"/>
  <c r="I25" i="9" s="1"/>
  <c r="V35" i="9"/>
  <c r="I35" i="9" s="1"/>
  <c r="V21" i="9"/>
  <c r="I21" i="9" s="1"/>
  <c r="F20" i="9"/>
  <c r="F19" i="9"/>
  <c r="V32" i="9"/>
  <c r="I32" i="9" s="1"/>
  <c r="F23" i="9"/>
  <c r="V27" i="9"/>
  <c r="I27" i="9" s="1"/>
  <c r="F27" i="9"/>
  <c r="V18" i="9"/>
  <c r="I18" i="9" s="1"/>
  <c r="F18" i="9"/>
  <c r="V36" i="9"/>
  <c r="I36" i="9" s="1"/>
  <c r="F28" i="9"/>
  <c r="V22" i="9"/>
  <c r="I22" i="9" s="1"/>
  <c r="F22" i="9"/>
  <c r="W31" i="10"/>
  <c r="J31" i="10" s="1"/>
  <c r="G50" i="11"/>
  <c r="W21" i="11"/>
  <c r="J21" i="11" s="1"/>
  <c r="G63" i="11"/>
  <c r="G66" i="11"/>
  <c r="G53" i="11"/>
  <c r="W46" i="11"/>
  <c r="J46" i="11" s="1"/>
  <c r="W27" i="11"/>
  <c r="J27" i="11" s="1"/>
  <c r="W61" i="11"/>
  <c r="J61" i="11" s="1"/>
  <c r="G61" i="11"/>
  <c r="W52" i="11"/>
  <c r="J52" i="11" s="1"/>
  <c r="G52" i="11"/>
  <c r="W64" i="11"/>
  <c r="J64" i="11" s="1"/>
  <c r="G64" i="11"/>
  <c r="W65" i="11"/>
  <c r="J65" i="11" s="1"/>
  <c r="G65" i="11"/>
  <c r="W56" i="11"/>
  <c r="J56" i="11" s="1"/>
  <c r="G56" i="11"/>
  <c r="W48" i="11"/>
  <c r="J48" i="11" s="1"/>
  <c r="G48" i="11"/>
  <c r="W60" i="11"/>
  <c r="J60" i="11" s="1"/>
  <c r="G60" i="11"/>
  <c r="W37" i="12"/>
  <c r="J37" i="12" s="1"/>
  <c r="G24" i="12"/>
  <c r="W20" i="12"/>
  <c r="J20" i="12" s="1"/>
  <c r="W39" i="12"/>
  <c r="J39" i="12" s="1"/>
  <c r="W38" i="12"/>
  <c r="J38" i="12" s="1"/>
  <c r="G28" i="12"/>
  <c r="W21" i="12"/>
  <c r="J21" i="12" s="1"/>
  <c r="W36" i="12"/>
  <c r="J36" i="12" s="1"/>
  <c r="G41" i="12"/>
  <c r="W18" i="12"/>
  <c r="J18" i="12" s="1"/>
  <c r="G35" i="12"/>
  <c r="W26" i="12"/>
  <c r="J26" i="12" s="1"/>
  <c r="W33" i="12"/>
  <c r="J33" i="12" s="1"/>
  <c r="W31" i="12"/>
  <c r="J31" i="12" s="1"/>
  <c r="G30" i="12"/>
  <c r="W32" i="12"/>
  <c r="J32" i="12" s="1"/>
  <c r="G25" i="12"/>
  <c r="W40" i="12"/>
  <c r="J40" i="12" s="1"/>
  <c r="G40" i="12"/>
  <c r="W34" i="12"/>
  <c r="J34" i="12" s="1"/>
  <c r="G34" i="12"/>
  <c r="W27" i="12"/>
  <c r="J27" i="12" s="1"/>
  <c r="G29" i="12"/>
  <c r="W19" i="12"/>
  <c r="J19" i="12" s="1"/>
  <c r="G19" i="12"/>
  <c r="W30" i="11"/>
  <c r="J30" i="11" s="1"/>
  <c r="G30" i="11"/>
  <c r="W18" i="11"/>
  <c r="J18" i="11" s="1"/>
  <c r="W26" i="11"/>
  <c r="J26" i="11" s="1"/>
  <c r="W31" i="11"/>
  <c r="J31" i="11" s="1"/>
  <c r="G31" i="11"/>
  <c r="W38" i="11"/>
  <c r="J38" i="11" s="1"/>
  <c r="W28" i="11"/>
  <c r="J28" i="11" s="1"/>
  <c r="G28" i="11"/>
  <c r="W19" i="11"/>
  <c r="J19" i="11" s="1"/>
  <c r="G19" i="11"/>
  <c r="W20" i="11"/>
  <c r="J20" i="11" s="1"/>
  <c r="G20" i="11"/>
  <c r="W23" i="11"/>
  <c r="J23" i="11" s="1"/>
  <c r="W35" i="11"/>
  <c r="J35" i="11" s="1"/>
  <c r="G35" i="11"/>
  <c r="W34" i="11"/>
  <c r="J34" i="11" s="1"/>
  <c r="G34" i="11"/>
  <c r="W37" i="11"/>
  <c r="J37" i="11" s="1"/>
  <c r="W33" i="11"/>
  <c r="J33" i="11" s="1"/>
  <c r="W45" i="10"/>
  <c r="J45" i="10" s="1"/>
  <c r="W23" i="10"/>
  <c r="J23" i="10" s="1"/>
  <c r="W37" i="10"/>
  <c r="J37" i="10" s="1"/>
  <c r="W41" i="11"/>
  <c r="J41" i="11" s="1"/>
  <c r="W29" i="11"/>
  <c r="J29" i="11" s="1"/>
  <c r="W25" i="11"/>
  <c r="J25" i="11" s="1"/>
  <c r="W24" i="11"/>
  <c r="J24" i="11" s="1"/>
  <c r="G22" i="12"/>
  <c r="G23" i="12"/>
  <c r="F34" i="9"/>
  <c r="V34" i="9"/>
  <c r="I34" i="9" s="1"/>
  <c r="W32" i="10"/>
  <c r="J32" i="10" s="1"/>
  <c r="G32" i="10"/>
  <c r="T334" i="1"/>
  <c r="V334" i="1" s="1"/>
  <c r="T318" i="1"/>
  <c r="V318" i="1" s="1"/>
  <c r="T302" i="1"/>
  <c r="V302" i="1" s="1"/>
  <c r="T294" i="1"/>
  <c r="V294" i="1" s="1"/>
  <c r="T278" i="1"/>
  <c r="T262" i="1"/>
  <c r="V262" i="1" s="1"/>
  <c r="T246" i="1"/>
  <c r="V246" i="1" s="1"/>
  <c r="T230" i="1"/>
  <c r="V230" i="1" s="1"/>
  <c r="T214" i="1"/>
  <c r="V214" i="1" s="1"/>
  <c r="T198" i="1"/>
  <c r="V198" i="1" s="1"/>
  <c r="T182" i="1"/>
  <c r="V182" i="1" s="1"/>
  <c r="T166" i="1"/>
  <c r="T150" i="1"/>
  <c r="T134" i="1"/>
  <c r="V134" i="1" s="1"/>
  <c r="T118" i="1"/>
  <c r="V118" i="1" s="1"/>
  <c r="T102" i="1"/>
  <c r="V102" i="1" s="1"/>
  <c r="T86" i="1"/>
  <c r="T78" i="1"/>
  <c r="V78" i="1" s="1"/>
  <c r="T62" i="1"/>
  <c r="V62" i="1" s="1"/>
  <c r="T54" i="1"/>
  <c r="T46" i="1"/>
  <c r="V46" i="1" s="1"/>
  <c r="T30" i="1"/>
  <c r="V30" i="1" s="1"/>
  <c r="T22" i="1"/>
  <c r="V22" i="1" s="1"/>
  <c r="T326" i="1"/>
  <c r="T310" i="1"/>
  <c r="T286" i="1"/>
  <c r="V286" i="1" s="1"/>
  <c r="T270" i="1"/>
  <c r="V270" i="1" s="1"/>
  <c r="T254" i="1"/>
  <c r="V254" i="1" s="1"/>
  <c r="T238" i="1"/>
  <c r="V238" i="1" s="1"/>
  <c r="T222" i="1"/>
  <c r="V222" i="1" s="1"/>
  <c r="T206" i="1"/>
  <c r="V206" i="1" s="1"/>
  <c r="T190" i="1"/>
  <c r="V190" i="1" s="1"/>
  <c r="T174" i="1"/>
  <c r="T158" i="1"/>
  <c r="V158" i="1" s="1"/>
  <c r="T142" i="1"/>
  <c r="V142" i="1" s="1"/>
  <c r="T126" i="1"/>
  <c r="V126" i="1" s="1"/>
  <c r="T110" i="1"/>
  <c r="T94" i="1"/>
  <c r="V94" i="1" s="1"/>
  <c r="T70" i="1"/>
  <c r="V70" i="1" s="1"/>
  <c r="T38" i="1"/>
  <c r="V38" i="1" s="1"/>
  <c r="T74" i="1"/>
  <c r="V74" i="1" s="1"/>
  <c r="T19" i="1"/>
  <c r="F19" i="1" s="1"/>
  <c r="T331" i="1"/>
  <c r="V331" i="1" s="1"/>
  <c r="T327" i="1"/>
  <c r="T323" i="1"/>
  <c r="V323" i="1" s="1"/>
  <c r="T319" i="1"/>
  <c r="T315" i="1"/>
  <c r="V315" i="1" s="1"/>
  <c r="T311" i="1"/>
  <c r="T307" i="1"/>
  <c r="V307" i="1" s="1"/>
  <c r="T303" i="1"/>
  <c r="T299" i="1"/>
  <c r="V299" i="1" s="1"/>
  <c r="T295" i="1"/>
  <c r="T291" i="1"/>
  <c r="V291" i="1" s="1"/>
  <c r="T287" i="1"/>
  <c r="T283" i="1"/>
  <c r="V283" i="1" s="1"/>
  <c r="T279" i="1"/>
  <c r="T275" i="1"/>
  <c r="V275" i="1" s="1"/>
  <c r="T271" i="1"/>
  <c r="T267" i="1"/>
  <c r="V267" i="1" s="1"/>
  <c r="T263" i="1"/>
  <c r="T259" i="1"/>
  <c r="V259" i="1" s="1"/>
  <c r="T255" i="1"/>
  <c r="T251" i="1"/>
  <c r="V251" i="1" s="1"/>
  <c r="T247" i="1"/>
  <c r="T243" i="1"/>
  <c r="V243" i="1" s="1"/>
  <c r="T239" i="1"/>
  <c r="T235" i="1"/>
  <c r="V235" i="1" s="1"/>
  <c r="T231" i="1"/>
  <c r="T227" i="1"/>
  <c r="V227" i="1" s="1"/>
  <c r="T223" i="1"/>
  <c r="T219" i="1"/>
  <c r="V219" i="1" s="1"/>
  <c r="T215" i="1"/>
  <c r="T211" i="1"/>
  <c r="V211" i="1" s="1"/>
  <c r="T207" i="1"/>
  <c r="T203" i="1"/>
  <c r="V203" i="1" s="1"/>
  <c r="T199" i="1"/>
  <c r="V199" i="1" s="1"/>
  <c r="T195" i="1"/>
  <c r="V195" i="1" s="1"/>
  <c r="T191" i="1"/>
  <c r="T187" i="1"/>
  <c r="V187" i="1" s="1"/>
  <c r="T183" i="1"/>
  <c r="T91" i="1"/>
  <c r="V91" i="1" s="1"/>
  <c r="T87" i="1"/>
  <c r="T83" i="1"/>
  <c r="V83" i="1" s="1"/>
  <c r="T79" i="1"/>
  <c r="T75" i="1"/>
  <c r="V75" i="1" s="1"/>
  <c r="T71" i="1"/>
  <c r="T67" i="1"/>
  <c r="V67" i="1" s="1"/>
  <c r="T63" i="1"/>
  <c r="T59" i="1"/>
  <c r="V59" i="1" s="1"/>
  <c r="T55" i="1"/>
  <c r="T51" i="1"/>
  <c r="V51" i="1" s="1"/>
  <c r="T47" i="1"/>
  <c r="T43" i="1"/>
  <c r="V43" i="1" s="1"/>
  <c r="T39" i="1"/>
  <c r="T35" i="1"/>
  <c r="V35" i="1" s="1"/>
  <c r="T31" i="1"/>
  <c r="T27" i="1"/>
  <c r="V27" i="1" s="1"/>
  <c r="T23" i="1"/>
  <c r="T333" i="1"/>
  <c r="V333" i="1" s="1"/>
  <c r="T329" i="1"/>
  <c r="V329" i="1" s="1"/>
  <c r="T325" i="1"/>
  <c r="T321" i="1"/>
  <c r="T317" i="1"/>
  <c r="V317" i="1" s="1"/>
  <c r="T313" i="1"/>
  <c r="T309" i="1"/>
  <c r="V309" i="1" s="1"/>
  <c r="T305" i="1"/>
  <c r="T301" i="1"/>
  <c r="V301" i="1" s="1"/>
  <c r="T297" i="1"/>
  <c r="T293" i="1"/>
  <c r="T289" i="1"/>
  <c r="T285" i="1"/>
  <c r="V285" i="1" s="1"/>
  <c r="T281" i="1"/>
  <c r="T277" i="1"/>
  <c r="V277" i="1" s="1"/>
  <c r="T273" i="1"/>
  <c r="T269" i="1"/>
  <c r="V269" i="1" s="1"/>
  <c r="T265" i="1"/>
  <c r="T332" i="1"/>
  <c r="T328" i="1"/>
  <c r="V328" i="1" s="1"/>
  <c r="T324" i="1"/>
  <c r="T320" i="1"/>
  <c r="T316" i="1"/>
  <c r="T312" i="1"/>
  <c r="V312" i="1" s="1"/>
  <c r="T308" i="1"/>
  <c r="T304" i="1"/>
  <c r="T300" i="1"/>
  <c r="T296" i="1"/>
  <c r="V296" i="1" s="1"/>
  <c r="T292" i="1"/>
  <c r="T288" i="1"/>
  <c r="T284" i="1"/>
  <c r="T280" i="1"/>
  <c r="V280" i="1" s="1"/>
  <c r="T276" i="1"/>
  <c r="T272" i="1"/>
  <c r="T268" i="1"/>
  <c r="T264" i="1"/>
  <c r="T260" i="1"/>
  <c r="V260" i="1" s="1"/>
  <c r="T256" i="1"/>
  <c r="T252" i="1"/>
  <c r="V252" i="1" s="1"/>
  <c r="T248" i="1"/>
  <c r="T244" i="1"/>
  <c r="V244" i="1" s="1"/>
  <c r="T240" i="1"/>
  <c r="T236" i="1"/>
  <c r="V236" i="1" s="1"/>
  <c r="T232" i="1"/>
  <c r="T228" i="1"/>
  <c r="V228" i="1" s="1"/>
  <c r="T224" i="1"/>
  <c r="T220" i="1"/>
  <c r="V220" i="1" s="1"/>
  <c r="T216" i="1"/>
  <c r="T212" i="1"/>
  <c r="T208" i="1"/>
  <c r="T204" i="1"/>
  <c r="V204" i="1" s="1"/>
  <c r="T200" i="1"/>
  <c r="T196" i="1"/>
  <c r="T192" i="1"/>
  <c r="T188" i="1"/>
  <c r="V188" i="1" s="1"/>
  <c r="T184" i="1"/>
  <c r="T180" i="1"/>
  <c r="T176" i="1"/>
  <c r="T172" i="1"/>
  <c r="V172" i="1" s="1"/>
  <c r="T168" i="1"/>
  <c r="T164" i="1"/>
  <c r="T160" i="1"/>
  <c r="T156" i="1"/>
  <c r="V156" i="1" s="1"/>
  <c r="T152" i="1"/>
  <c r="T148" i="1"/>
  <c r="T144" i="1"/>
  <c r="T140" i="1"/>
  <c r="V140" i="1" s="1"/>
  <c r="T136" i="1"/>
  <c r="T132" i="1"/>
  <c r="T128" i="1"/>
  <c r="T124" i="1"/>
  <c r="V124" i="1" s="1"/>
  <c r="T120" i="1"/>
  <c r="T116" i="1"/>
  <c r="T112" i="1"/>
  <c r="T108" i="1"/>
  <c r="V108" i="1" s="1"/>
  <c r="T104" i="1"/>
  <c r="T100" i="1"/>
  <c r="V100" i="1" s="1"/>
  <c r="T96" i="1"/>
  <c r="V96" i="1" s="1"/>
  <c r="T92" i="1"/>
  <c r="V92" i="1" s="1"/>
  <c r="T88" i="1"/>
  <c r="T84" i="1"/>
  <c r="T80" i="1"/>
  <c r="T76" i="1"/>
  <c r="V76" i="1" s="1"/>
  <c r="T72" i="1"/>
  <c r="V72" i="1" s="1"/>
  <c r="T68" i="1"/>
  <c r="V68" i="1" s="1"/>
  <c r="T64" i="1"/>
  <c r="T60" i="1"/>
  <c r="V60" i="1" s="1"/>
  <c r="T56" i="1"/>
  <c r="T52" i="1"/>
  <c r="T48" i="1"/>
  <c r="T44" i="1"/>
  <c r="V44" i="1" s="1"/>
  <c r="T40" i="1"/>
  <c r="T36" i="1"/>
  <c r="V36" i="1" s="1"/>
  <c r="T32" i="1"/>
  <c r="T28" i="1"/>
  <c r="V28" i="1" s="1"/>
  <c r="T24" i="1"/>
  <c r="V24" i="1" s="1"/>
  <c r="T21" i="1"/>
  <c r="V175" i="1"/>
  <c r="V159" i="1"/>
  <c r="V143" i="1"/>
  <c r="V127" i="1"/>
  <c r="V123" i="1"/>
  <c r="V330" i="1"/>
  <c r="V326" i="1"/>
  <c r="V322" i="1"/>
  <c r="V314" i="1"/>
  <c r="V310" i="1"/>
  <c r="V290" i="1"/>
  <c r="V278" i="1"/>
  <c r="V274" i="1"/>
  <c r="V266" i="1"/>
  <c r="V258" i="1"/>
  <c r="V250" i="1"/>
  <c r="V242" i="1"/>
  <c r="V234" i="1"/>
  <c r="V226" i="1"/>
  <c r="V218" i="1"/>
  <c r="V202" i="1"/>
  <c r="V186" i="1"/>
  <c r="V166" i="1"/>
  <c r="V150" i="1"/>
  <c r="V138" i="1"/>
  <c r="V122" i="1"/>
  <c r="V86" i="1"/>
  <c r="V54" i="1"/>
  <c r="V325" i="1"/>
  <c r="V293" i="1"/>
  <c r="V194" i="1"/>
  <c r="V162" i="1"/>
  <c r="V146" i="1"/>
  <c r="V130" i="1"/>
  <c r="V110" i="1"/>
  <c r="V50" i="1"/>
  <c r="V42" i="1"/>
  <c r="V26" i="1"/>
  <c r="V174" i="1"/>
  <c r="V98" i="1"/>
  <c r="V66" i="1"/>
  <c r="V58" i="1"/>
  <c r="V179" i="1"/>
  <c r="V167" i="1"/>
  <c r="V151" i="1"/>
  <c r="V135" i="1"/>
  <c r="V131" i="1"/>
  <c r="V119" i="1"/>
  <c r="V111" i="1"/>
  <c r="V103" i="1"/>
  <c r="V99" i="1"/>
  <c r="V95" i="1"/>
  <c r="T261" i="1"/>
  <c r="T257" i="1"/>
  <c r="T253" i="1"/>
  <c r="T249" i="1"/>
  <c r="T245" i="1"/>
  <c r="T241" i="1"/>
  <c r="T237" i="1"/>
  <c r="T233" i="1"/>
  <c r="T229" i="1"/>
  <c r="T225" i="1"/>
  <c r="T221" i="1"/>
  <c r="T217" i="1"/>
  <c r="T213" i="1"/>
  <c r="T209" i="1"/>
  <c r="T205" i="1"/>
  <c r="T201" i="1"/>
  <c r="T197" i="1"/>
  <c r="T193" i="1"/>
  <c r="T189" i="1"/>
  <c r="T185" i="1"/>
  <c r="T181" i="1"/>
  <c r="T177" i="1"/>
  <c r="T173" i="1"/>
  <c r="T169" i="1"/>
  <c r="T165" i="1"/>
  <c r="T161" i="1"/>
  <c r="T157" i="1"/>
  <c r="T153" i="1"/>
  <c r="T149" i="1"/>
  <c r="T145" i="1"/>
  <c r="T141" i="1"/>
  <c r="T137" i="1"/>
  <c r="T133" i="1"/>
  <c r="T129" i="1"/>
  <c r="T125" i="1"/>
  <c r="T121" i="1"/>
  <c r="T117" i="1"/>
  <c r="T113" i="1"/>
  <c r="T109" i="1"/>
  <c r="T105" i="1"/>
  <c r="T101" i="1"/>
  <c r="T97" i="1"/>
  <c r="T93" i="1"/>
  <c r="T89" i="1"/>
  <c r="T85" i="1"/>
  <c r="T81" i="1"/>
  <c r="T77" i="1"/>
  <c r="T73" i="1"/>
  <c r="T69" i="1"/>
  <c r="T65" i="1"/>
  <c r="T61" i="1"/>
  <c r="T57" i="1"/>
  <c r="T53" i="1"/>
  <c r="T49" i="1"/>
  <c r="T45" i="1"/>
  <c r="T41" i="1"/>
  <c r="T37" i="1"/>
  <c r="T33" i="1"/>
  <c r="T29" i="1"/>
  <c r="T25" i="1"/>
  <c r="T20" i="1"/>
  <c r="F20" i="1" s="1"/>
  <c r="T18" i="1"/>
  <c r="F18" i="1" s="1"/>
  <c r="V21" i="1" l="1"/>
  <c r="I21" i="1" s="1"/>
  <c r="F21" i="1"/>
  <c r="V19" i="1"/>
  <c r="I19" i="1" s="1"/>
  <c r="V265" i="1"/>
  <c r="V231" i="1"/>
  <c r="V263" i="1"/>
  <c r="V327" i="1"/>
  <c r="V31" i="1"/>
  <c r="V63" i="1"/>
  <c r="V56" i="1"/>
  <c r="V104" i="1"/>
  <c r="V136" i="1"/>
  <c r="V168" i="1"/>
  <c r="V200" i="1"/>
  <c r="V324" i="1"/>
  <c r="V313" i="1"/>
  <c r="V264" i="1"/>
  <c r="V308" i="1"/>
  <c r="V295" i="1"/>
  <c r="V183" i="1"/>
  <c r="V215" i="1"/>
  <c r="V88" i="1"/>
  <c r="V248" i="1"/>
  <c r="V292" i="1"/>
  <c r="V297" i="1"/>
  <c r="V32" i="1"/>
  <c r="V48" i="1"/>
  <c r="V80" i="1"/>
  <c r="V112" i="1"/>
  <c r="V128" i="1"/>
  <c r="V144" i="1"/>
  <c r="V160" i="1"/>
  <c r="V176" i="1"/>
  <c r="V192" i="1"/>
  <c r="V208" i="1"/>
  <c r="V224" i="1"/>
  <c r="V240" i="1"/>
  <c r="V256" i="1"/>
  <c r="V268" i="1"/>
  <c r="V316" i="1"/>
  <c r="V273" i="1"/>
  <c r="V23" i="1"/>
  <c r="V39" i="1"/>
  <c r="V55" i="1"/>
  <c r="V71" i="1"/>
  <c r="V87" i="1"/>
  <c r="V191" i="1"/>
  <c r="V207" i="1"/>
  <c r="V276" i="1"/>
  <c r="V281" i="1"/>
  <c r="V247" i="1"/>
  <c r="V279" i="1"/>
  <c r="V311" i="1"/>
  <c r="V47" i="1"/>
  <c r="V79" i="1"/>
  <c r="V40" i="1"/>
  <c r="V120" i="1"/>
  <c r="V152" i="1"/>
  <c r="V184" i="1"/>
  <c r="V216" i="1"/>
  <c r="V232" i="1"/>
  <c r="V272" i="1"/>
  <c r="V288" i="1"/>
  <c r="V304" i="1"/>
  <c r="V320" i="1"/>
  <c r="V20" i="1"/>
  <c r="I20" i="1" s="1"/>
  <c r="V284" i="1"/>
  <c r="V64" i="1"/>
  <c r="V300" i="1"/>
  <c r="V332" i="1"/>
  <c r="V289" i="1"/>
  <c r="V305" i="1"/>
  <c r="V321" i="1"/>
  <c r="V239" i="1"/>
  <c r="V255" i="1"/>
  <c r="V271" i="1"/>
  <c r="V287" i="1"/>
  <c r="V303" i="1"/>
  <c r="V319" i="1"/>
  <c r="V223" i="1"/>
  <c r="V52" i="1"/>
  <c r="V84" i="1"/>
  <c r="V116" i="1"/>
  <c r="V132" i="1"/>
  <c r="V148" i="1"/>
  <c r="V164" i="1"/>
  <c r="V180" i="1"/>
  <c r="V196" i="1"/>
  <c r="V212" i="1"/>
  <c r="V25" i="1"/>
  <c r="V105" i="1"/>
  <c r="V153" i="1"/>
  <c r="V201" i="1"/>
  <c r="V249" i="1"/>
  <c r="V89" i="1"/>
  <c r="V169" i="1"/>
  <c r="V45" i="1"/>
  <c r="V93" i="1"/>
  <c r="V125" i="1"/>
  <c r="V141" i="1"/>
  <c r="V157" i="1"/>
  <c r="V173" i="1"/>
  <c r="V189" i="1"/>
  <c r="V205" i="1"/>
  <c r="V221" i="1"/>
  <c r="V237" i="1"/>
  <c r="V253" i="1"/>
  <c r="V41" i="1"/>
  <c r="V73" i="1"/>
  <c r="V137" i="1"/>
  <c r="V29" i="1"/>
  <c r="V61" i="1"/>
  <c r="V77" i="1"/>
  <c r="V109" i="1"/>
  <c r="V33" i="1"/>
  <c r="V65" i="1"/>
  <c r="V97" i="1"/>
  <c r="V129" i="1"/>
  <c r="V145" i="1"/>
  <c r="V177" i="1"/>
  <c r="V193" i="1"/>
  <c r="V225" i="1"/>
  <c r="V241" i="1"/>
  <c r="V257" i="1"/>
  <c r="V57" i="1"/>
  <c r="V121" i="1"/>
  <c r="V185" i="1"/>
  <c r="V217" i="1"/>
  <c r="V233" i="1"/>
  <c r="V49" i="1"/>
  <c r="V81" i="1"/>
  <c r="V113" i="1"/>
  <c r="V161" i="1"/>
  <c r="V209" i="1"/>
  <c r="V37" i="1"/>
  <c r="V53" i="1"/>
  <c r="V69" i="1"/>
  <c r="V85" i="1"/>
  <c r="V101" i="1"/>
  <c r="V117" i="1"/>
  <c r="V133" i="1"/>
  <c r="V149" i="1"/>
  <c r="V165" i="1"/>
  <c r="V181" i="1"/>
  <c r="V197" i="1"/>
  <c r="V213" i="1"/>
  <c r="V229" i="1"/>
  <c r="V245" i="1"/>
  <c r="V261" i="1"/>
  <c r="V18" i="1"/>
  <c r="I18"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Requête - Tableau2" description="Connexion à la requête « Tableau2 » dans le classeur." type="5" refreshedVersion="7" background="1" saveData="1">
    <dbPr connection="Provider=Microsoft.Mashup.OleDb.1;Data Source=$Workbook$;Location=Tableau2;Extended Properties=&quot;&quot;" command="SELECT * FROM [Tableau2]"/>
  </connection>
</connections>
</file>

<file path=xl/sharedStrings.xml><?xml version="1.0" encoding="utf-8"?>
<sst xmlns="http://schemas.openxmlformats.org/spreadsheetml/2006/main" count="901" uniqueCount="344">
  <si>
    <t>N° de Version : 1</t>
  </si>
  <si>
    <t xml:space="preserve">Date de dernière mise à jour : </t>
  </si>
  <si>
    <t>DOCUMENT UNIQUE 
D'EVALUATION DES RISQUES PROFESSIONNELS</t>
  </si>
  <si>
    <t>D.U.E.R.P</t>
  </si>
  <si>
    <t>Nom</t>
  </si>
  <si>
    <t>Prénom</t>
  </si>
  <si>
    <t>Fonction</t>
  </si>
  <si>
    <t xml:space="preserve"> </t>
  </si>
  <si>
    <t>Adresse :</t>
  </si>
  <si>
    <t>Document suivi par :</t>
  </si>
  <si>
    <t>Directrice</t>
  </si>
  <si>
    <t>Téléphone :</t>
  </si>
  <si>
    <t>E-mail :</t>
  </si>
  <si>
    <t>Autres participants :</t>
  </si>
  <si>
    <t>Descriptif :</t>
  </si>
  <si>
    <t>Effectif total :</t>
  </si>
  <si>
    <t>Assistante de direction</t>
  </si>
  <si>
    <t>Présence d'un CSSCT :</t>
  </si>
  <si>
    <t>Ergothérapeute</t>
  </si>
  <si>
    <t>Présence d'un CSE :</t>
  </si>
  <si>
    <t xml:space="preserve">Date : </t>
  </si>
  <si>
    <t xml:space="preserve">Rédacteurs : </t>
  </si>
  <si>
    <t>Unité de travail</t>
  </si>
  <si>
    <t>Sous unités de travail 
(si concernées)</t>
  </si>
  <si>
    <t>Poste</t>
  </si>
  <si>
    <t>Facteurs de risque</t>
  </si>
  <si>
    <t>ANALYSE DES DANGERS</t>
  </si>
  <si>
    <t>EVALUATION DES RISQUES</t>
  </si>
  <si>
    <t>PLAN D'ACTIONS DE PREVENTION</t>
  </si>
  <si>
    <t>Description des situations potentiellement dangereuses</t>
  </si>
  <si>
    <t>Fréquence</t>
  </si>
  <si>
    <t>Gravité</t>
  </si>
  <si>
    <t>Risque brute</t>
  </si>
  <si>
    <t>Mesures de prévention et de protection existantes</t>
  </si>
  <si>
    <t>Efficacité des moyens de prévention</t>
  </si>
  <si>
    <t>Risque résiduel</t>
  </si>
  <si>
    <t>Mesures de prévention et de protection à mettre en œuvre</t>
  </si>
  <si>
    <t>Priorité d'action</t>
  </si>
  <si>
    <t>Personne en charge du suivi</t>
  </si>
  <si>
    <t>Etat</t>
  </si>
  <si>
    <t>Suivi des actions</t>
  </si>
  <si>
    <t>Début prévue</t>
  </si>
  <si>
    <t>Début Réelle</t>
  </si>
  <si>
    <t>Fin prévue</t>
  </si>
  <si>
    <t>Fin réelle</t>
  </si>
  <si>
    <t>F</t>
  </si>
  <si>
    <t>G</t>
  </si>
  <si>
    <t>F*G</t>
  </si>
  <si>
    <t>Eff</t>
  </si>
  <si>
    <t>F*G:M</t>
  </si>
  <si>
    <t>Tous</t>
  </si>
  <si>
    <t>Général</t>
  </si>
  <si>
    <t>Risque lié au travail sur écran</t>
  </si>
  <si>
    <t xml:space="preserve">Travail prolongé sur écran </t>
  </si>
  <si>
    <t>Très souvent</t>
  </si>
  <si>
    <t>Sérieux</t>
  </si>
  <si>
    <t>Peu d'efficacité / A améliorer</t>
  </si>
  <si>
    <t>Risque lié aux postures de travail</t>
  </si>
  <si>
    <t>Station assise prolongée</t>
  </si>
  <si>
    <t>Risques psychosociaux</t>
  </si>
  <si>
    <t>Bénin</t>
  </si>
  <si>
    <t>Grave</t>
  </si>
  <si>
    <t>Souvent</t>
  </si>
  <si>
    <t>Risque lié aux équipements de travail</t>
  </si>
  <si>
    <t>Rarement</t>
  </si>
  <si>
    <t>Risque lié aux horaires atypiques</t>
  </si>
  <si>
    <t>Quelquefois</t>
  </si>
  <si>
    <t xml:space="preserve">Gestion des conflits entre salariés ou avec les résidents </t>
  </si>
  <si>
    <t>Efficace</t>
  </si>
  <si>
    <t>Animatrice</t>
  </si>
  <si>
    <t>Animation</t>
  </si>
  <si>
    <t>Risque manutention manuelle</t>
  </si>
  <si>
    <t>Difficultés de préhension sur des objets lourds et difficiles à déplacer : tables, écran de cinéma - beaucoup de manutention</t>
  </si>
  <si>
    <t>Charge de travail importante : accueil en plus du travail sur l'animation - heures supplémentaires</t>
  </si>
  <si>
    <t>Flexion et torsion du tronc - bras au-dessus des épaules : mise en place pour les animations</t>
  </si>
  <si>
    <t>Station debout prolongée (suivant les animations)</t>
  </si>
  <si>
    <t xml:space="preserve">Interruption des tâches pour répondre aux contraintes du moment </t>
  </si>
  <si>
    <t>Manque de reconnaissance par l'entreprise dans sa globalité</t>
  </si>
  <si>
    <t>Agent d'accueil</t>
  </si>
  <si>
    <t>Accueil</t>
  </si>
  <si>
    <t>Flexion et torsion du tronc : dossiers, courrier des résidents</t>
  </si>
  <si>
    <t>Risque lié aux déplacements internes / Circulation interne de véhicules</t>
  </si>
  <si>
    <t xml:space="preserve">Déplacements : visite, distribution du courrier (salle à manger et dans les étages) </t>
  </si>
  <si>
    <t>Charges de travail importante : travail aussi sur l'animation - plusieurs situations à gérer en même temps comme des entrées simultanées (téléphone, familles, résidents) - heures supplémentaires - charges administratives importantes - rythme soutenu</t>
  </si>
  <si>
    <t>Dysfonctionnements</t>
  </si>
  <si>
    <t>Risque lié aux ambiances thermiques</t>
  </si>
  <si>
    <t xml:space="preserve">Poste situé à proximité de l'entrée : chaud l'été et froid l'hiver </t>
  </si>
  <si>
    <t>Risque lié au bruit (ambiance sonore)</t>
  </si>
  <si>
    <t>Radio, bruit du passage, cris ou bagarres des résidents</t>
  </si>
  <si>
    <t>Risques liés à l'espace de travail</t>
  </si>
  <si>
    <t>Ressources humaines</t>
  </si>
  <si>
    <t>Flexion et torsion du tronc : imprimante située derrière la chaise</t>
  </si>
  <si>
    <t xml:space="preserve">Objectifs difficiles à tenir au vu des tensions avec le personnel - heures supplémentaires </t>
  </si>
  <si>
    <t>Changement de tâches en urgence</t>
  </si>
  <si>
    <t>Sollicitations professionnelles en dehors des heures de travail : messages des salariés sur le téléphone personnel</t>
  </si>
  <si>
    <t>Chef comptable</t>
  </si>
  <si>
    <t>Secrétaire comptable</t>
  </si>
  <si>
    <t>Comptabilité</t>
  </si>
  <si>
    <t>Des dysfonctionnements (notamment assistant logiciel) : temps de réponse long du prestataire pour le logiciel</t>
  </si>
  <si>
    <t>Domaine</t>
  </si>
  <si>
    <t>Soin</t>
  </si>
  <si>
    <t>AS nuit</t>
  </si>
  <si>
    <t>Risque lié aux fluides et équipements sous pression</t>
  </si>
  <si>
    <t>En contact avec les liquides biologiques des résidents lors des toilettes, des changes (Sang, urines, selles, plaies, salive…)</t>
  </si>
  <si>
    <t>Risque de chute de plain pied</t>
  </si>
  <si>
    <t>Lors de la toilette, risque de glissage dans la salle de bain, Risque de glissade dans la chambre liquides biologiques au sol, chambre encombrée</t>
  </si>
  <si>
    <t>Risque chimique</t>
  </si>
  <si>
    <t>Désinfection des matelas si souillé avec produit détergent désinfectant</t>
  </si>
  <si>
    <t>AS, AS nuit, ASG, Ergo, IDE</t>
  </si>
  <si>
    <t>Transfert des résidents tout au long de la journée; répétition de certaines postures ou gestes, pousser les résidents en fauteuil</t>
  </si>
  <si>
    <t>AS, AS nuit, ASG, IDE</t>
  </si>
  <si>
    <t>Risque de coupure</t>
  </si>
  <si>
    <t>Utilisation de rasoir lors de la toilette; utilisation de couteaux pour couper les aliments des résidents</t>
  </si>
  <si>
    <t>AS, ASG, AS nuit, IDE</t>
  </si>
  <si>
    <t xml:space="preserve">Travail quotidien: agression, conflit avec résidents/famille </t>
  </si>
  <si>
    <t>Température élevée l'été dans les salle de bains et chambres, port du masque</t>
  </si>
  <si>
    <t>Travail les week-end et jours fériés, les nuits sur de grosses amplitudes</t>
  </si>
  <si>
    <t>Manipulation des chariots, du matériel médical, des aides techniques, des lits, fauteuils, matelas...</t>
  </si>
  <si>
    <t>Piétinement, station debout prolongée, sollicitation des membres supérieurs, flexion/rotation du buste</t>
  </si>
  <si>
    <t>Accès facilité à des substances psychotropes et médicaments toxiques</t>
  </si>
  <si>
    <t>Très grave</t>
  </si>
  <si>
    <t>Utilisation de cuter</t>
  </si>
  <si>
    <t>Aucune efficacité / A mettre en place</t>
  </si>
  <si>
    <t>Prise en charge de la fin vie et confrontation à la mort (toilette, acte, accompagnement des proches...)</t>
  </si>
  <si>
    <t>Risques lié au travail isolé</t>
  </si>
  <si>
    <t>Tous les AS, ASG, ASQ, AS nuit</t>
  </si>
  <si>
    <t>Intrusion / vigipirate / vols</t>
  </si>
  <si>
    <t>Tous les AS, ASG, ASQ, AS nuit, IDE, Ergo</t>
  </si>
  <si>
    <t>Travail de nuit</t>
  </si>
  <si>
    <t>ASQ + nuit</t>
  </si>
  <si>
    <t>Travail quotidien pouvant entrainer stress, charge de travail, conflits avec collegues/agressions</t>
  </si>
  <si>
    <t>Psychologue</t>
  </si>
  <si>
    <t>Charge mentale : interlocuteur privilégié des résidents, familles, salariés qui expriment leurs difficultés et parfois leurs souffrances</t>
  </si>
  <si>
    <t>Objectifs difficiles à tenir : difficultés à réaliser certaines tâches (PATHOS, ...) ce qui rend la situation inconfortable</t>
  </si>
  <si>
    <t xml:space="preserve">Conflits entre les équipes, familles, résidents - peut générer de l'inconfort et du stress - violence verbale </t>
  </si>
  <si>
    <t xml:space="preserve">Manque de reconnaissance du travail par l'entreprise dans sa globalité </t>
  </si>
  <si>
    <t>Bureaux partagés pendant et après les travaux (lieu de réunion, formation, ...) : difficile  pour recevoir les résidents et les familles de façon confidentielle -  nécessité d'anticiper mais ce n'est pas toujours évident si les informations sur l'occupation de la salle ne sont pas transmises suffisamment en amont - dans le bureau après travaux : problème d'accès au bureau pour les résidents en fauteuil roulant ?</t>
  </si>
  <si>
    <t xml:space="preserve">Tâche interrompue pour aider un collègue - irruption de la famille (ces interruptions peuvent notamment perturber un résident pendant un entretien) </t>
  </si>
  <si>
    <t>Médecin coordonnateur</t>
  </si>
  <si>
    <t>Charge de travail importante : mi-temps insuffisant avec de nombreuses tâches à effectuer- objectifs difficiles à tenir - heures supplémentaires</t>
  </si>
  <si>
    <t xml:space="preserve">Tâches interrompues - urgences </t>
  </si>
  <si>
    <t>Utilisation du cutter pour les balles de tennis sous les déambulateurs, création de mousse de positionnement, ...</t>
  </si>
  <si>
    <t xml:space="preserve">Port de charges lourdes (matelas, barrières de lit à changer ou à enlever, potences des lits) </t>
  </si>
  <si>
    <t xml:space="preserve">Transferts de résidents </t>
  </si>
  <si>
    <t>Réglage des fauteuils - travail accroupi - flexion et torsion du tronc</t>
  </si>
  <si>
    <t>Station debout prolongée</t>
  </si>
  <si>
    <t xml:space="preserve">Matériel difficile à pousser/tirer : faire passer les lits entre les portes -  portes lourdes à passer au sous-sol - déplacements prolongés et fréquents dans tout le bâtiment </t>
  </si>
  <si>
    <t>Charge de travail importante car il peut y avoir plusieurs tâches à réaliser en même temps (exemple : si plusieurs nouveaux résidents entrent dans l'établissement en même temps) - cela rend les objectifs difficiles à tenir et augmente les cadences mais les objectifs sont réalisés</t>
  </si>
  <si>
    <t>Pas de maintenance ou d'entretien de certains matériels - doit faire les réparations elle-même</t>
  </si>
  <si>
    <t>Vétusté de certains équipements car le matériel est un peu ancien - dysfonctionnement des lits médicalisés</t>
  </si>
  <si>
    <t>Détergent/désinfectant pour le matériel - pas d'équipement de protection individuelle - manque de notions sur l'utilisation de ces produits</t>
  </si>
  <si>
    <t>Risque lié à l'éclairage (ambiance lumineuse)</t>
  </si>
  <si>
    <t>Une partie du travail est réalisé en sous-sol (stocks) : local aveugle et manque d'éclairage sur la zone de stockage - risque de chute</t>
  </si>
  <si>
    <t>Bureau partagé avec des collègues qui sert aussi de lieu de réunion ou de formation : doit sortir du bureau et interrompre son travail</t>
  </si>
  <si>
    <t xml:space="preserve">Travail avec des imprévus </t>
  </si>
  <si>
    <t>Conflits avec les familles (en colère sur le matériel, ...) et les résidents - violence verbale</t>
  </si>
  <si>
    <t>Confrontation à la souffrance des collaborateurs</t>
  </si>
  <si>
    <t>La transmission des informations peut être défaillante, manque d'anticipation</t>
  </si>
  <si>
    <t>IDEC</t>
  </si>
  <si>
    <t>Charge de travail importante : beaucoup de tâches à réaliser (fiche de poste importante) ce qui rend les objectifs difficiles à tenir - heures supplémentaires</t>
  </si>
  <si>
    <t>Flexion et torsion du tronc lors de remplacements d'aides-soignants ou d'infirmiers (toilettes, gestes techniques, manutention ...)</t>
  </si>
  <si>
    <t>Port de charges lourdes (matériel, cartons, ...)</t>
  </si>
  <si>
    <t>Changement de tâches en urgence avec de multiples interruptions</t>
  </si>
  <si>
    <t>Travail de nuit pour des remplacements d'aides-soignants - enchaînement jour/nuit</t>
  </si>
  <si>
    <t>Astreintes</t>
  </si>
  <si>
    <t>Solliciations professionnelles en dehors des heures de travail</t>
  </si>
  <si>
    <t xml:space="preserve">Confrontation à la souffrance et à l'agressivité des collaborateurs ce qui peut générer de la tension </t>
  </si>
  <si>
    <t>Lingerie</t>
  </si>
  <si>
    <t>ASH</t>
  </si>
  <si>
    <t>Flexion du tronc : mettre et sortir le linge des machines - aller de la machine de lave à la machine de séchage avec ces bacs de linge</t>
  </si>
  <si>
    <t>Torsion du tronc : pliage du linge - mouvement droite/gauche</t>
  </si>
  <si>
    <t>Bras au-dessus des épaules : étendre le ligne - accrocher le linge sur la penderie</t>
  </si>
  <si>
    <t>Travail accroupi : ménage fait par les lingères (angles, ...)</t>
  </si>
  <si>
    <t>Port de charges : bacs de linge à soulever - préhension difficile des objets : chariot de livraison et bacs de linges</t>
  </si>
  <si>
    <t xml:space="preserve">Déplacer les chariots de livraison dans tout le bâtiment : tirer, pousser les portes avec des battants pour livrer le linge propre dans chaque chambre </t>
  </si>
  <si>
    <t>Beaucoup de tâches dans la journée (2 sacs de linge par étage par jour à traiter) : tenir le rythme pour avoir une rotation et éviter d'être débordé - difficile les jours où le salarié est seul (binôme 2 jours dans la semaine)</t>
  </si>
  <si>
    <t>Utilisation de produit lessive</t>
  </si>
  <si>
    <t>Local aveugle - souhait d'avoir la lumière du jour, des fenêtres pour l'aération</t>
  </si>
  <si>
    <t>Bruit des machines</t>
  </si>
  <si>
    <t>Changement de l'organisation en urgence : une lingère monte dans les étages car il manque un salarié</t>
  </si>
  <si>
    <t xml:space="preserve">Transmission d'information pas assez en avance </t>
  </si>
  <si>
    <t>Service hôtelier</t>
  </si>
  <si>
    <t>HQ</t>
  </si>
  <si>
    <t xml:space="preserve">Charge de travail importante surtout en cas de manque de personnel car report de la charge de travail sur elle ou son équipe - heures supplémentaires effectuées - désorganisation de la journée </t>
  </si>
  <si>
    <t>Flexion et torsion du tronc - bras au-dessus des épaules : réception et distribution du linge plat, affichage des protocoles</t>
  </si>
  <si>
    <t xml:space="preserve">Port de charges lourdes : linge plat - réception et stockage des boîte de compléments - port des cartons de produits d'entretien </t>
  </si>
  <si>
    <t>Préhension difficile d'objets encombrants : vérification du ménage des chambres nécessitant le déplacement des meubles</t>
  </si>
  <si>
    <t xml:space="preserve">Déplacements fréquents dans tout le bâtiment : nombreux appels </t>
  </si>
  <si>
    <t>Téléphones défectueux</t>
  </si>
  <si>
    <t>Conflits avec et entre les salariés</t>
  </si>
  <si>
    <t>Flexion et torsion du tronc, bras au-dessus des épaules, travail accroupi : nettoyage simple des chambres, nettoyage à fond des chambres, parties communes, sacs de linge, lever les résidents, ...</t>
  </si>
  <si>
    <t>Port de charges lourdes et difficilement préhensibles : sacs de linge, poubelles, meubles, ...</t>
  </si>
  <si>
    <t xml:space="preserve">Déplacements permanents dans le bâtiment avec le chariot de petit-déjeuner, du goûter et le chariot de nettoyage : difficilement maniables </t>
  </si>
  <si>
    <t xml:space="preserve">Fuites sur les machines à vapeur: signalées depuis un an </t>
  </si>
  <si>
    <t>Utilisation de produits de nettoyage</t>
  </si>
  <si>
    <t>Charge de travail importante : délais courts pour nettoyer les chambres (5 minutes par chambre) et cadence importante toute la journée</t>
  </si>
  <si>
    <t>Interruption des tâches pour gérer des imprévus, sollicitations diverses (remplacement d'un salarié en cuisine par exemple, ...)</t>
  </si>
  <si>
    <t>Conflits avec les résidents ou entre collègues</t>
  </si>
  <si>
    <t xml:space="preserve">Port de charges lourdes (bidons d'huile, bacs remplis de vaisselle, packs de lait, ...) </t>
  </si>
  <si>
    <t>Flexion et torsion du tronc (bac de tomates bas, remplissage du chariot pour le petit-déjeuner, prendre les gateaux dans le stock, bac de plonge bas, ...)</t>
  </si>
  <si>
    <t>Difficulté de déplacement sur le site avec des chariots à pousser/tirer dans tout le bâtiment = salle à manger et étages (portes, pente, marches)</t>
  </si>
  <si>
    <t>Produits chimiques avec les produits d'entretien et de nettoyage (décap-four, ...)</t>
  </si>
  <si>
    <t>Poussières, fumées et/ou aérosols</t>
  </si>
  <si>
    <t>Fumées, vapeurs</t>
  </si>
  <si>
    <t>Dysfonctionnements (panne de chariot, fuite d'eau, plonges, ressorts des chariots du petit-déjeuner, ...)</t>
  </si>
  <si>
    <t>Changement de tâche en urgence selon les imprévus (problème de livraison, menus à changer, allergie, absentéisme, ...)</t>
  </si>
  <si>
    <t xml:space="preserve">Retours négatifs des résidents qui peuvent être en colère </t>
  </si>
  <si>
    <t>Vigilance et attention élevées : normes HACCP à respecter - vigilance sur les consignes nutritionnelles pour chaque résident</t>
  </si>
  <si>
    <t>Responsable restauration</t>
  </si>
  <si>
    <t>Conflits entre salariés : entre deux équipes, un nouveau salarié qui ne s'intègre pas à l'équipe, conflit générationnel</t>
  </si>
  <si>
    <t>Station assise prolongée pour le travail administratif</t>
  </si>
  <si>
    <t>Bureau sans fenêtre</t>
  </si>
  <si>
    <t>Sollicitations professionnelles en dehors des horaires de travail par l'équipe</t>
  </si>
  <si>
    <t xml:space="preserve"> Cuisinier</t>
  </si>
  <si>
    <t xml:space="preserve">Utilisation d'ustensiles de cuisine coupants </t>
  </si>
  <si>
    <t>Risque de brûlure</t>
  </si>
  <si>
    <t xml:space="preserve">Manipulation d'ustensiles chauds, friture, eau bouillante, cuisson </t>
  </si>
  <si>
    <t xml:space="preserve"> ASH aide cuisine</t>
  </si>
  <si>
    <t xml:space="preserve"> ASH restauration</t>
  </si>
  <si>
    <t>Responsable maintenance</t>
  </si>
  <si>
    <t>Flexion et torsion du tronc</t>
  </si>
  <si>
    <t>Bras au-dessus des épaules (peinture) - travail accroupi (réparation d'une télévision, d'un lit)</t>
  </si>
  <si>
    <t>Port de charges entre 20 et 30 kilos (bidons de lessive, cartons de protections, déménagement d'une chambre)</t>
  </si>
  <si>
    <t>Difficultés de déplacement sur le site avec charges (passer les portes coupe-feu dans le sous-sol, pousser/tirer des charges, ...)</t>
  </si>
  <si>
    <t>Charge de travail importante : tout seul et beaucoup de tâches à réaliser (espaces verts, bâtiment, ...) avec un empilement des activités (réunions, formations, maintenance)  - heures supplémentaires</t>
  </si>
  <si>
    <t>Diluant pour peinture, essence pour la tondeuse, déboucheur, white, ...</t>
  </si>
  <si>
    <t>Travail intérieur et extérieur : soumis aux températures qui peuvent être extrêmes</t>
  </si>
  <si>
    <t>Pendant maintenance ou réparation</t>
  </si>
  <si>
    <t>Risque électrique</t>
  </si>
  <si>
    <t>Risque de chute de hauteur</t>
  </si>
  <si>
    <t>Interventions sur le toit</t>
  </si>
  <si>
    <t xml:space="preserve">Changement de tâches en urgence - interruptions diverses </t>
  </si>
  <si>
    <t>Sollicitations professionnelles en dehors des heures de travail : appels du remplaçant pendant les vacances</t>
  </si>
  <si>
    <t>Circulation de l'information : pas toujours prévenu</t>
  </si>
  <si>
    <t>Tous les salariés</t>
  </si>
  <si>
    <t>Sol mouillé, escaliers, inattention, objet au sol, verglas…</t>
  </si>
  <si>
    <t>Harcèlement / harcèlement sexuel notamment nuit</t>
  </si>
  <si>
    <t>Risque incendie / explosion</t>
  </si>
  <si>
    <t>Départ de feu</t>
  </si>
  <si>
    <t>▶ La fréquence d'exposition : elle tient compte du temps durant lequel les salariés sont potentiellement exposés au risque.</t>
  </si>
  <si>
    <t>▶ Le niveau de maîtrise : Le critère relatif à la maîtrise permet de prendre en compte les mesures de prévention existantes pour limiter ou supprimer le risque.</t>
  </si>
  <si>
    <t>Jour</t>
  </si>
  <si>
    <t>Semaine</t>
  </si>
  <si>
    <t xml:space="preserve">Mois </t>
  </si>
  <si>
    <t>Année</t>
  </si>
  <si>
    <t>Niveau de maîtrise (M)</t>
  </si>
  <si>
    <t>Précision</t>
  </si>
  <si>
    <t xml:space="preserve">Exemple </t>
  </si>
  <si>
    <t>&lt; 30 minutes</t>
  </si>
  <si>
    <t>&lt; 2 H</t>
  </si>
  <si>
    <t>&lt; 1 jour</t>
  </si>
  <si>
    <t>&lt; 15 jours</t>
  </si>
  <si>
    <t>Mise en place de protections et/ou d' aménagements collectifs adaptés et vérifiés régulièrement</t>
  </si>
  <si>
    <t xml:space="preserve">Système d’aspiration, traitement acoustique, … </t>
  </si>
  <si>
    <t>30-120 min</t>
  </si>
  <si>
    <t>2-8 heures</t>
  </si>
  <si>
    <t>1-6 jours</t>
  </si>
  <si>
    <t>15 jours – 2 mois</t>
  </si>
  <si>
    <t>Prévention liée au respect des instructions et ou la mise en place de protections et/ou aménagements individuels adaptés</t>
  </si>
  <si>
    <t xml:space="preserve">Formations, consignes, organisation de travail, … Chaussure de sécurité, lunette de protection, siège ergonomique, … </t>
  </si>
  <si>
    <t>2-6 heures</t>
  </si>
  <si>
    <t>1-3 jours</t>
  </si>
  <si>
    <t>6-15 jours</t>
  </si>
  <si>
    <t>2-5 mois</t>
  </si>
  <si>
    <t>Absence de mesures de prévention</t>
  </si>
  <si>
    <t>&gt; 6 heures</t>
  </si>
  <si>
    <t>&gt; 3 jours</t>
  </si>
  <si>
    <t>&gt; 15 jours</t>
  </si>
  <si>
    <t>&gt; 5 mois</t>
  </si>
  <si>
    <t xml:space="preserve">▶ La gravité : elle correspond à la gravité des conséquences d'un accident, s'il se produisait. Le niveau de gravité ne tient pas compte des mesures de prévention existantes. </t>
  </si>
  <si>
    <t>▶ Le risque résiduel est le quotient entre le risque brut et le niveau de maîtrise = (FxG) / M</t>
  </si>
  <si>
    <t xml:space="preserve">Dommage corporel </t>
  </si>
  <si>
    <t xml:space="preserve">MP (exemples) </t>
  </si>
  <si>
    <t xml:space="preserve">AT </t>
  </si>
  <si>
    <t>Risque résiduel = (FxG) / M</t>
  </si>
  <si>
    <t xml:space="preserve">Blessure bénigne  </t>
  </si>
  <si>
    <t xml:space="preserve">Sans </t>
  </si>
  <si>
    <t>0 à 12</t>
  </si>
  <si>
    <t xml:space="preserve">Faible </t>
  </si>
  <si>
    <r>
      <t xml:space="preserve">Risque acceptable : </t>
    </r>
    <r>
      <rPr>
        <sz val="10"/>
        <color rgb="FF000000"/>
        <rFont val="Arial"/>
        <family val="2"/>
      </rPr>
      <t>le risque est réduit mais nécessite une surveillance</t>
    </r>
  </si>
  <si>
    <t>Pas d’altération à vie de l’intégrité physique</t>
  </si>
  <si>
    <t>13 à 36</t>
  </si>
  <si>
    <t>Moyenne</t>
  </si>
  <si>
    <r>
      <t xml:space="preserve">Risque tolérable sous contrôle : </t>
    </r>
    <r>
      <rPr>
        <sz val="10"/>
        <color rgb="FF000000"/>
        <rFont val="Arial"/>
        <family val="2"/>
      </rPr>
      <t>Le risque doit être réduit ou supprimé en engageant un plan d'action rapide</t>
    </r>
  </si>
  <si>
    <r>
      <rPr>
        <sz val="11"/>
        <rFont val="Calibri"/>
        <family val="2"/>
        <scheme val="minor"/>
      </rPr>
      <t>Handicap irréversible, maladie professionnelle</t>
    </r>
    <r>
      <rPr>
        <sz val="11"/>
        <color theme="0"/>
        <rFont val="Calibri"/>
        <family val="2"/>
        <scheme val="minor"/>
      </rPr>
      <t xml:space="preserve"> </t>
    </r>
  </si>
  <si>
    <t xml:space="preserve">Allergie </t>
  </si>
  <si>
    <t>&lt; 6 mois</t>
  </si>
  <si>
    <t>37 à 96</t>
  </si>
  <si>
    <t>Forte</t>
  </si>
  <si>
    <r>
      <t>Risque inacceptable :</t>
    </r>
    <r>
      <rPr>
        <sz val="10"/>
        <color rgb="FF000000"/>
        <rFont val="Arial"/>
        <family val="2"/>
      </rPr>
      <t xml:space="preserve"> Toute activité engendrant de tels risques doit entrainer des mesures d'urgence, voir être interrompue</t>
    </r>
  </si>
  <si>
    <t>Invalidité / Accident mortel</t>
  </si>
  <si>
    <t xml:space="preserve">Cancer </t>
  </si>
  <si>
    <t xml:space="preserve">&gt; 6 mois </t>
  </si>
  <si>
    <t xml:space="preserve">▶ Le niveau du risque brut est le produit du niveau de fréquence et du niveau de gravité = F x G. </t>
  </si>
  <si>
    <t>Risque brute = FxG</t>
  </si>
  <si>
    <t>Faible</t>
  </si>
  <si>
    <t xml:space="preserve">BUREAU </t>
  </si>
  <si>
    <t>SOIN</t>
  </si>
  <si>
    <t>HOTELLERIE</t>
  </si>
  <si>
    <t>CUISINE</t>
  </si>
  <si>
    <t>SERVICE TECHNIQUE</t>
  </si>
  <si>
    <t>RISQUES GENERAUX</t>
  </si>
  <si>
    <t>Aide-soignant / aide médico-psychologique / AS faisant fonction</t>
  </si>
  <si>
    <t>ASG</t>
  </si>
  <si>
    <t>ASQ</t>
  </si>
  <si>
    <t>IDE</t>
  </si>
  <si>
    <t>Médecin</t>
  </si>
  <si>
    <t>Sous thèmes</t>
  </si>
  <si>
    <t>Bureau</t>
  </si>
  <si>
    <t xml:space="preserve">Liste des risques </t>
  </si>
  <si>
    <t>A- Risques engendrés par les matières / les matériaux</t>
  </si>
  <si>
    <t>Risque lié aux agents biologiques</t>
  </si>
  <si>
    <t>Risque lié aux vibrations</t>
  </si>
  <si>
    <t>Risque mécanique</t>
  </si>
  <si>
    <t>B- Risques engendrés par l'environnement de travail</t>
  </si>
  <si>
    <t>Risque de chute d'objets</t>
  </si>
  <si>
    <t>Risques liés aux rayonnements</t>
  </si>
  <si>
    <t>C- Risques engendrés par des éléments extérieurs à l'environnement de travail</t>
  </si>
  <si>
    <t>Risque lié à la co-activité et intervention d'entreprises extérieurs</t>
  </si>
  <si>
    <t>Risque routier lors des déplacements ou missions</t>
  </si>
  <si>
    <t>Décret du 05 novembre 2001</t>
  </si>
  <si>
    <t>Article R4121-1</t>
  </si>
  <si>
    <t>L'employeur transcrit et met à jour dans un document unique les résultats de l'évaluation des risques pour la santé et la sécurité des travailleurs à laquelle il procède en application de l'article L. 4121-3.
Cette évaluation comporte un inventaire des risques identifiés dans chaque unité de travail de l'entreprise ou de l'établissement, y compris ceux liés aux ambiances thermiques.</t>
  </si>
  <si>
    <t>Article R4121-1-1</t>
  </si>
  <si>
    <t>L'employeur consigne, en annexe du document unique :
1° Les données collectives utiles à l'évaluation des expositions individuelles aux facteurs de risques mentionnés à l'article L. 4161-1 de nature à faciliter la déclaration mentionnée à cet article, le cas échéant à partir de l'identification de postes, métiers ou situations de travail figurant dans un accord collectif étendu ou un référentiel professionnel de branche homologué mentionnés à l'article L. 4161-2 ;
2° La proportion de salariés exposés aux facteurs de risques professionnels mentionnés à l'article L. 4161-1, au-delà des seuils prévus au même article. Cette proportion est actualisée en tant que de besoin lors de la mise à jour du document unique.</t>
  </si>
  <si>
    <t>Article R4121-2</t>
  </si>
  <si>
    <t>La mise à jour du document unique d'évaluation des risques est réalisée :
1° Au moins chaque année ;
2° Lors de toute décision d'aménagement important modifiant les conditions de santé et de sécurité ou les conditions de travail, au sens de l'article L. 4612-8 ;
3° Lorsqu'une information supplémentaire intéressant l'évaluation d'un risque dans une unité de travail est recueillie.</t>
  </si>
  <si>
    <t>Article R4121-3</t>
  </si>
  <si>
    <t>Dans les établissements dotés d'un comité social et économique, le document unique d'évaluation des risques est utilisé pour l'établissement du rapport et du programme de prévention des risques professionnels annuels prévus à l'article L. 4612-16.</t>
  </si>
  <si>
    <t>Article R4121-4</t>
  </si>
  <si>
    <t>Le document unique d'évaluation des risques est tenu à la disposition :
1° Des travailleurs ;
2° Des membres de la délégation du personnel du comité social et économique ;
3° Du médecin du travail et des professionnels de santé mentionnés à l'article L. 4624-1 ;
4° Des agents de l'inspection du travail ;
5° Des agents des services de prévention des organismes de sécurité sociale ;
6° Des agents des organismes professionnels de santé, de sécurité et des conditions de travail mentionnés à l'article L. 4643-1 ;
7° Des inspecteurs de la radioprotection mentionnés à l'article L. 1333-29 du code de la santé publique et des agents mentionnés à l'article L. 1333-30 du même code, en ce qui concerne les résultats des évaluations liées à l'exposition des travailleurs aux rayonnements ionisants, pour les installations et activités dont ils ont respectivement la charge.
Un avis indiquant les modalités d'accès des travailleurs au document unique est affiché à une place convenable et aisément accessible dans les lieux de travail. Dans les entreprises ou établissements dotés d'un règlement intérieur, cet avis est affiché au même emplacement que celui réservé au règlement intérieur.</t>
  </si>
  <si>
    <t>Violence verbale de la part des résidents, des salariés et familles</t>
  </si>
  <si>
    <t>impact de la souffrance des collaborateurs  tensions sur les fins de mois</t>
  </si>
  <si>
    <t xml:space="preserve">Pas d'isolement pour l'accueil familles </t>
  </si>
  <si>
    <t>Nettoyage partiel (vidage de la poubelle)</t>
  </si>
  <si>
    <t xml:space="preserve">Isolement travail de nuit </t>
  </si>
  <si>
    <t xml:space="preserve">Ecarts de températures dans la cuisine (chambre froide, préparation chaude, ...) </t>
  </si>
  <si>
    <t>Hotte, sonnerie des chariots, sonneries des cellules, robots</t>
  </si>
  <si>
    <t>Travail quotidien pouvant entrainer stress, agression, conflit avec résidents/familles/salariés</t>
  </si>
  <si>
    <t>Date de première création :</t>
  </si>
  <si>
    <t>Charge de travail importante (inventaires, cumul d'évènements avec les fêtes et les anniversaires par exemple, 240 couverts par jour, ...) - objectifs difficiles à tenir : difficile de finir à l'heure au vu des tâches quotidiennes, délais serrés</t>
  </si>
  <si>
    <t xml:space="preserve">       Site :</t>
  </si>
  <si>
    <t xml:space="preserve">Signature de la direction du site : </t>
  </si>
  <si>
    <t>DOCUMENT UNIQUE 
D'ÉVALUATION DES RISQUES PROFESSIONNELS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</si>
</sst>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sz val="11"/>
      <color theme="1"/>
      <name val="Calibri"/>
      <family val="2"/>
      <scheme val="minor"/>
    </font>
    <font>
      <sz val="12"/>
      <color theme="1"/>
      <name val="Calibri"/>
      <family val="2"/>
      <scheme val="minor"/>
    </font>
    <font>
      <b/>
      <sz val="26"/>
      <color theme="0"/>
      <name val="Calibri"/>
      <family val="2"/>
      <scheme val="minor"/>
    </font>
    <font>
      <b/>
      <sz val="24"/>
      <color theme="0"/>
      <name val="Calibri"/>
      <family val="2"/>
      <scheme val="minor"/>
    </font>
    <font>
      <b/>
      <sz val="14"/>
      <color theme="0"/>
      <name val="Calibri"/>
      <family val="2"/>
      <scheme val="minor"/>
    </font>
    <font>
      <b/>
      <sz val="12"/>
      <color theme="0"/>
      <name val="Calibri"/>
      <family val="2"/>
      <scheme val="minor"/>
    </font>
    <font>
      <sz val="28"/>
      <color theme="1"/>
      <name val="Calibri"/>
      <family val="2"/>
      <scheme val="minor"/>
    </font>
    <font>
      <b/>
      <sz val="28"/>
      <color theme="0"/>
      <name val="Calibri"/>
      <family val="2"/>
      <scheme val="minor"/>
    </font>
    <font>
      <b/>
      <sz val="12"/>
      <name val="Calibri"/>
      <family val="2"/>
      <scheme val="minor"/>
    </font>
    <font>
      <sz val="12"/>
      <name val="Calibri"/>
      <family val="2"/>
      <scheme val="minor"/>
    </font>
    <font>
      <sz val="12"/>
      <color theme="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theme="0"/>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b/>
      <sz val="11"/>
      <color rgb="FF006100"/>
      <name val="Calibri"/>
      <family val="2"/>
      <scheme val="minor"/>
    </font>
    <font>
      <b/>
      <sz val="11"/>
      <color rgb="FF9C5700"/>
      <name val="Calibri"/>
      <family val="2"/>
      <scheme val="minor"/>
    </font>
    <font>
      <b/>
      <sz val="11"/>
      <color rgb="FF9C0006"/>
      <name val="Calibri"/>
      <family val="2"/>
      <scheme val="minor"/>
    </font>
    <font>
      <sz val="14"/>
      <color theme="1"/>
      <name val="Calibri"/>
      <family val="2"/>
      <scheme val="minor"/>
    </font>
    <font>
      <b/>
      <sz val="10"/>
      <color rgb="FF000000"/>
      <name val="Arial"/>
      <family val="2"/>
    </font>
    <font>
      <sz val="10"/>
      <color rgb="FF000000"/>
      <name val="Arial"/>
      <family val="2"/>
    </font>
    <font>
      <sz val="11"/>
      <color rgb="FF000000"/>
      <name val="Calibri"/>
      <family val="2"/>
      <scheme val="minor"/>
    </font>
    <font>
      <sz val="11"/>
      <color rgb="FF000000"/>
      <name val="Calibri"/>
      <family val="2"/>
    </font>
    <font>
      <b/>
      <sz val="20"/>
      <color theme="0"/>
      <name val="Calibri"/>
      <family val="2"/>
      <scheme val="minor"/>
    </font>
    <font>
      <sz val="20"/>
      <color theme="1"/>
      <name val="Calibri"/>
      <family val="2"/>
      <scheme val="minor"/>
    </font>
    <font>
      <b/>
      <sz val="16"/>
      <color theme="0"/>
      <name val="Calibri"/>
      <family val="2"/>
      <scheme val="minor"/>
    </font>
    <font>
      <b/>
      <sz val="22"/>
      <color theme="0"/>
      <name val="Calibri"/>
      <family val="2"/>
      <scheme val="minor"/>
    </font>
    <font>
      <sz val="11"/>
      <color theme="4" tint="-0.249977111117893"/>
      <name val="Calibri"/>
      <family val="2"/>
      <scheme val="minor"/>
    </font>
    <font>
      <b/>
      <sz val="11"/>
      <color theme="4" tint="-0.249977111117893"/>
      <name val="Calibri"/>
      <family val="2"/>
      <scheme val="minor"/>
    </font>
    <font>
      <b/>
      <sz val="22"/>
      <color rgb="FF002060"/>
      <name val="Calibri"/>
      <family val="2"/>
      <scheme val="minor"/>
    </font>
    <font>
      <sz val="11"/>
      <name val="Calibri"/>
      <family val="2"/>
      <scheme val="minor"/>
    </font>
    <font>
      <b/>
      <sz val="11"/>
      <color rgb="FF305496"/>
      <name val="Calibri"/>
      <family val="2"/>
      <scheme val="minor"/>
    </font>
    <font>
      <sz val="11"/>
      <color rgb="FF305496"/>
      <name val="Calibri"/>
      <family val="2"/>
      <scheme val="minor"/>
    </font>
    <font>
      <u/>
      <sz val="11"/>
      <color theme="10"/>
      <name val="Calibri"/>
      <family val="2"/>
      <scheme val="minor"/>
    </font>
    <font>
      <b/>
      <sz val="22"/>
      <color rgb="FFFFFF00"/>
      <name val="Calibri"/>
      <family val="2"/>
      <scheme val="minor"/>
    </font>
    <font>
      <b/>
      <u/>
      <sz val="11"/>
      <color theme="1"/>
      <name val="Calibri"/>
      <family val="2"/>
      <scheme val="minor"/>
    </font>
    <font>
      <b/>
      <u/>
      <sz val="11"/>
      <name val="Calibri"/>
      <family val="2"/>
      <scheme val="minor"/>
    </font>
    <font>
      <b/>
      <sz val="12"/>
      <color theme="1"/>
      <name val="Calibri"/>
      <family val="2"/>
      <scheme val="minor"/>
    </font>
    <font>
      <b/>
      <sz val="20"/>
      <color theme="7" tint="-0.249977111117893"/>
      <name val="Calibri"/>
      <family val="2"/>
      <scheme val="minor"/>
    </font>
    <font>
      <b/>
      <sz val="16"/>
      <color theme="1"/>
      <name val="Calibri"/>
      <family val="2"/>
      <scheme val="minor"/>
    </font>
    <font>
      <b/>
      <sz val="36"/>
      <color theme="1" tint="0.34998626667073579"/>
      <name val="Calibri"/>
      <family val="2"/>
      <scheme val="minor"/>
    </font>
    <font>
      <sz val="8"/>
      <name val="Calibri"/>
      <family val="2"/>
      <scheme val="minor"/>
    </font>
    <font>
      <sz val="12"/>
      <color rgb="FF000000"/>
      <name val="Calibri"/>
      <charset val="1"/>
    </font>
    <font>
      <sz val="12"/>
      <color rgb="FF000000"/>
      <name val="Calibri"/>
      <family val="2"/>
      <scheme val="minor"/>
    </font>
    <font>
      <sz val="11"/>
      <name val="Calibri"/>
      <scheme val="minor"/>
    </font>
  </fonts>
  <fills count="2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5"/>
      </patternFill>
    </fill>
    <fill>
      <patternFill patternType="solid">
        <fgColor theme="0"/>
        <bgColor indexed="64"/>
      </patternFill>
    </fill>
    <fill>
      <patternFill patternType="solid">
        <fgColor theme="1" tint="0.34998626667073579"/>
        <bgColor indexed="64"/>
      </patternFill>
    </fill>
    <fill>
      <patternFill patternType="solid">
        <fgColor rgb="FFC6EFCE"/>
        <bgColor indexed="64"/>
      </patternFill>
    </fill>
    <fill>
      <patternFill patternType="solid">
        <fgColor rgb="FFFFC7CE"/>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D6DCE4"/>
        <bgColor indexed="64"/>
      </patternFill>
    </fill>
    <fill>
      <patternFill patternType="solid">
        <fgColor rgb="FF408EC8"/>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5050"/>
        <bgColor indexed="64"/>
      </patternFill>
    </fill>
    <fill>
      <patternFill patternType="solid">
        <fgColor rgb="FFFFEB9C"/>
        <bgColor indexed="64"/>
      </patternFill>
    </fill>
    <fill>
      <patternFill patternType="solid">
        <fgColor rgb="FFED7D31"/>
        <bgColor indexed="64"/>
      </patternFill>
    </fill>
    <fill>
      <patternFill patternType="solid">
        <fgColor rgb="FFFFE161"/>
        <bgColor indexed="64"/>
      </patternFill>
    </fill>
    <fill>
      <patternFill patternType="solid">
        <fgColor theme="8" tint="0.39997558519241921"/>
        <bgColor indexed="64"/>
      </patternFill>
    </fill>
    <fill>
      <patternFill patternType="solid">
        <fgColor rgb="FFFFFFFF"/>
        <bgColor indexed="64"/>
      </patternFill>
    </fill>
  </fills>
  <borders count="88">
    <border>
      <left/>
      <right/>
      <top/>
      <bottom/>
      <diagonal/>
    </border>
    <border>
      <left/>
      <right/>
      <top style="thick">
        <color theme="0"/>
      </top>
      <bottom style="thick">
        <color theme="0"/>
      </bottom>
      <diagonal/>
    </border>
    <border>
      <left style="thick">
        <color theme="0"/>
      </left>
      <right style="thick">
        <color theme="0"/>
      </right>
      <top/>
      <bottom style="thick">
        <color theme="0"/>
      </bottom>
      <diagonal/>
    </border>
    <border>
      <left style="thin">
        <color indexed="64"/>
      </left>
      <right style="thin">
        <color indexed="64"/>
      </right>
      <top style="thin">
        <color indexed="64"/>
      </top>
      <bottom style="thin">
        <color indexed="64"/>
      </bottom>
      <diagonal/>
    </border>
    <border>
      <left/>
      <right style="thick">
        <color theme="0"/>
      </right>
      <top/>
      <bottom style="thick">
        <color theme="0"/>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top style="thin">
        <color theme="4" tint="0.79998168889431442"/>
      </top>
      <bottom/>
      <diagonal/>
    </border>
    <border>
      <left/>
      <right/>
      <top/>
      <bottom style="thin">
        <color theme="4" tint="0.79998168889431442"/>
      </bottom>
      <diagonal/>
    </border>
    <border>
      <left style="thin">
        <color theme="0" tint="-0.249977111117893"/>
      </left>
      <right style="thin">
        <color theme="0" tint="-0.249977111117893"/>
      </right>
      <top style="thin">
        <color theme="0" tint="-0.249977111117893"/>
      </top>
      <bottom/>
      <diagonal/>
    </border>
    <border>
      <left/>
      <right/>
      <top style="thin">
        <color theme="0"/>
      </top>
      <bottom style="thin">
        <color theme="4" tint="0.79998168889431442"/>
      </bottom>
      <diagonal/>
    </border>
    <border>
      <left style="thin">
        <color theme="0"/>
      </left>
      <right style="thin">
        <color theme="0"/>
      </right>
      <top/>
      <bottom style="thin">
        <color theme="0"/>
      </bottom>
      <diagonal/>
    </border>
    <border>
      <left/>
      <right/>
      <top style="thin">
        <color theme="0"/>
      </top>
      <bottom/>
      <diagonal/>
    </border>
    <border>
      <left/>
      <right/>
      <top/>
      <bottom style="thin">
        <color theme="0"/>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tint="-0.1499984740745262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indexed="64"/>
      </left>
      <right/>
      <top style="thin">
        <color indexed="64"/>
      </top>
      <bottom/>
      <diagonal/>
    </border>
    <border>
      <left/>
      <right style="thin">
        <color theme="3" tint="0.59999389629810485"/>
      </right>
      <top/>
      <bottom/>
      <diagonal/>
    </border>
    <border>
      <left style="thin">
        <color theme="3" tint="0.59999389629810485"/>
      </left>
      <right/>
      <top style="thin">
        <color theme="3" tint="0.59999389629810485"/>
      </top>
      <bottom/>
      <diagonal/>
    </border>
    <border>
      <left/>
      <right/>
      <top style="thin">
        <color theme="3" tint="0.59999389629810485"/>
      </top>
      <bottom/>
      <diagonal/>
    </border>
    <border>
      <left style="thin">
        <color theme="3" tint="0.59999389629810485"/>
      </left>
      <right/>
      <top/>
      <bottom/>
      <diagonal/>
    </border>
    <border>
      <left/>
      <right/>
      <top/>
      <bottom style="thin">
        <color theme="3" tint="0.59999389629810485"/>
      </bottom>
      <diagonal/>
    </border>
    <border>
      <left/>
      <right style="thin">
        <color theme="3" tint="0.59999389629810485"/>
      </right>
      <top style="thin">
        <color theme="3" tint="0.59999389629810485"/>
      </top>
      <bottom/>
      <diagonal/>
    </border>
    <border>
      <left style="thin">
        <color theme="3" tint="0.59999389629810485"/>
      </left>
      <right/>
      <top/>
      <bottom style="thin">
        <color theme="3" tint="0.59999389629810485"/>
      </bottom>
      <diagonal/>
    </border>
    <border>
      <left style="thin">
        <color theme="0" tint="-0.249977111117893"/>
      </left>
      <right style="thin">
        <color theme="3" tint="0.59999389629810485"/>
      </right>
      <top style="thin">
        <color theme="0" tint="-0.249977111117893"/>
      </top>
      <bottom style="thin">
        <color theme="0" tint="-0.249977111117893"/>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bottom style="thin">
        <color theme="3" tint="0.59999389629810485"/>
      </bottom>
      <diagonal/>
    </border>
    <border>
      <left style="thin">
        <color theme="4" tint="0.79998168889431442"/>
      </left>
      <right style="thin">
        <color theme="0" tint="-0.249977111117893"/>
      </right>
      <top style="thin">
        <color theme="3" tint="0.59999389629810485"/>
      </top>
      <bottom style="thin">
        <color theme="0" tint="-0.249977111117893"/>
      </bottom>
      <diagonal/>
    </border>
    <border>
      <left style="thin">
        <color theme="0" tint="-0.249977111117893"/>
      </left>
      <right style="thin">
        <color theme="0" tint="-0.249977111117893"/>
      </right>
      <top style="thin">
        <color theme="3" tint="0.59999389629810485"/>
      </top>
      <bottom style="thin">
        <color theme="0" tint="-0.249977111117893"/>
      </bottom>
      <diagonal/>
    </border>
    <border>
      <left style="thin">
        <color theme="0" tint="-0.249977111117893"/>
      </left>
      <right style="thin">
        <color theme="3" tint="0.59999389629810485"/>
      </right>
      <top style="thin">
        <color theme="3" tint="0.59999389629810485"/>
      </top>
      <bottom style="thin">
        <color theme="0" tint="-0.249977111117893"/>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4" tint="0.79998168889431442"/>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4" tint="0.79998168889431442"/>
      </top>
      <bottom style="thin">
        <color theme="3" tint="0.59999389629810485"/>
      </bottom>
      <diagonal/>
    </border>
    <border>
      <left style="thin">
        <color theme="3" tint="0.59999389629810485"/>
      </left>
      <right style="thin">
        <color theme="3" tint="0.59999389629810485"/>
      </right>
      <top/>
      <bottom/>
      <diagonal/>
    </border>
    <border>
      <left style="thin">
        <color theme="3" tint="0.59999389629810485"/>
      </left>
      <right style="thin">
        <color theme="3" tint="0.59999389629810485"/>
      </right>
      <top style="thin">
        <color theme="3" tint="0.59999389629810485"/>
      </top>
      <bottom/>
      <diagonal/>
    </border>
    <border>
      <left/>
      <right/>
      <top style="thin">
        <color theme="3" tint="0.59999389629810485"/>
      </top>
      <bottom style="thin">
        <color theme="3" tint="0.59999389629810485"/>
      </bottom>
      <diagonal/>
    </border>
    <border>
      <left style="thin">
        <color theme="3" tint="0.59999389629810485"/>
      </left>
      <right/>
      <top/>
      <bottom style="thin">
        <color theme="0"/>
      </bottom>
      <diagonal/>
    </border>
    <border>
      <left/>
      <right style="thin">
        <color theme="0"/>
      </right>
      <top/>
      <bottom/>
      <diagonal/>
    </border>
    <border>
      <left style="thin">
        <color theme="3" tint="0.59999389629810485"/>
      </left>
      <right style="thin">
        <color theme="0"/>
      </right>
      <top/>
      <bottom style="thin">
        <color theme="0"/>
      </bottom>
      <diagonal/>
    </border>
    <border>
      <left/>
      <right/>
      <top style="thin">
        <color theme="0"/>
      </top>
      <bottom style="thin">
        <color theme="0"/>
      </bottom>
      <diagonal/>
    </border>
    <border>
      <left style="thin">
        <color theme="0" tint="-0.249977111117893"/>
      </left>
      <right style="thin">
        <color theme="3" tint="0.59999389629810485"/>
      </right>
      <top style="thin">
        <color theme="0" tint="-0.249977111117893"/>
      </top>
      <bottom/>
      <diagonal/>
    </border>
    <border>
      <left style="thin">
        <color theme="0"/>
      </left>
      <right/>
      <top style="thin">
        <color theme="0"/>
      </top>
      <bottom/>
      <diagonal/>
    </border>
    <border>
      <left style="thin">
        <color theme="0"/>
      </left>
      <right/>
      <top/>
      <bottom/>
      <diagonal/>
    </border>
    <border>
      <left/>
      <right style="thin">
        <color theme="3" tint="0.59999389629810485"/>
      </right>
      <top style="thin">
        <color theme="3" tint="0.59999389629810485"/>
      </top>
      <bottom style="thin">
        <color theme="0"/>
      </bottom>
      <diagonal/>
    </border>
    <border>
      <left/>
      <right/>
      <top style="thin">
        <color theme="3" tint="0.59999389629810485"/>
      </top>
      <bottom style="thin">
        <color theme="0"/>
      </bottom>
      <diagonal/>
    </border>
    <border>
      <left style="thin">
        <color theme="3" tint="0.59999389629810485"/>
      </left>
      <right style="thin">
        <color theme="3" tint="0.59999389629810485"/>
      </right>
      <top style="thin">
        <color theme="3" tint="0.59999389629810485"/>
      </top>
      <bottom style="thin">
        <color theme="0"/>
      </bottom>
      <diagonal/>
    </border>
    <border>
      <left style="thin">
        <color theme="3" tint="0.59999389629810485"/>
      </left>
      <right/>
      <top style="thin">
        <color theme="3" tint="0.59999389629810485"/>
      </top>
      <bottom style="thin">
        <color theme="0"/>
      </bottom>
      <diagonal/>
    </border>
    <border>
      <left/>
      <right style="thin">
        <color theme="0"/>
      </right>
      <top style="thin">
        <color theme="0"/>
      </top>
      <bottom style="thin">
        <color theme="4" tint="0.79998168889431442"/>
      </bottom>
      <diagonal/>
    </border>
    <border>
      <left style="thin">
        <color theme="0"/>
      </left>
      <right style="thin">
        <color theme="0"/>
      </right>
      <top style="thin">
        <color theme="3" tint="0.59999389629810485"/>
      </top>
      <bottom style="thin">
        <color theme="0"/>
      </bottom>
      <diagonal/>
    </border>
    <border>
      <left style="thin">
        <color theme="3" tint="0.59999389629810485"/>
      </left>
      <right/>
      <top style="thin">
        <color theme="0"/>
      </top>
      <bottom style="thin">
        <color theme="0"/>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1"/>
      </left>
      <right/>
      <top style="thin">
        <color indexed="64"/>
      </top>
      <bottom style="thin">
        <color rgb="FF000000"/>
      </bottom>
      <diagonal/>
    </border>
    <border>
      <left/>
      <right style="thin">
        <color indexed="64"/>
      </right>
      <top style="thin">
        <color indexed="64"/>
      </top>
      <bottom style="thin">
        <color rgb="FF000000"/>
      </bottom>
      <diagonal/>
    </border>
    <border>
      <left style="thin">
        <color theme="1"/>
      </left>
      <right/>
      <top style="thin">
        <color rgb="FF000000"/>
      </top>
      <bottom style="thin">
        <color rgb="FF000000"/>
      </bottom>
      <diagonal/>
    </border>
    <border>
      <left style="thin">
        <color indexed="64"/>
      </left>
      <right style="thin">
        <color indexed="64"/>
      </right>
      <top/>
      <bottom/>
      <diagonal/>
    </border>
    <border>
      <left/>
      <right/>
      <top/>
      <bottom style="thick">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rgb="FF000000"/>
      </left>
      <right style="thin">
        <color rgb="FF000000"/>
      </right>
      <top style="thin">
        <color rgb="FF000000"/>
      </top>
      <bottom/>
      <diagonal/>
    </border>
  </borders>
  <cellStyleXfs count="8">
    <xf numFmtId="0" fontId="0" fillId="0" borderId="0"/>
    <xf numFmtId="0" fontId="1" fillId="0" borderId="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37" fillId="0" borderId="0" applyNumberFormat="0" applyFill="0" applyBorder="0" applyAlignment="0" applyProtection="0"/>
  </cellStyleXfs>
  <cellXfs count="369">
    <xf numFmtId="0" fontId="0" fillId="0" borderId="0" xfId="0"/>
    <xf numFmtId="0" fontId="2" fillId="0" borderId="3" xfId="0" applyFont="1" applyBorder="1" applyAlignment="1">
      <alignment horizontal="center" vertical="center" wrapText="1"/>
    </xf>
    <xf numFmtId="0" fontId="2" fillId="7" borderId="3" xfId="0" applyFont="1" applyFill="1" applyBorder="1" applyAlignment="1">
      <alignment vertical="center" wrapText="1"/>
    </xf>
    <xf numFmtId="0" fontId="2" fillId="0" borderId="0" xfId="0" applyFont="1" applyAlignment="1">
      <alignment horizontal="center" vertical="center"/>
    </xf>
    <xf numFmtId="0" fontId="0" fillId="7" borderId="0" xfId="0" applyFill="1"/>
    <xf numFmtId="0" fontId="0" fillId="11" borderId="0" xfId="0" applyFill="1"/>
    <xf numFmtId="0" fontId="30" fillId="7" borderId="0" xfId="0" applyFont="1" applyFill="1" applyAlignment="1">
      <alignment vertical="center" wrapText="1"/>
    </xf>
    <xf numFmtId="0" fontId="0" fillId="7" borderId="0" xfId="0" applyFill="1" applyAlignment="1">
      <alignment horizontal="center"/>
    </xf>
    <xf numFmtId="0" fontId="32" fillId="7" borderId="0" xfId="0" applyFont="1" applyFill="1" applyAlignment="1">
      <alignment horizontal="left"/>
    </xf>
    <xf numFmtId="0" fontId="0" fillId="7" borderId="17" xfId="0" applyFill="1" applyBorder="1"/>
    <xf numFmtId="0" fontId="0" fillId="7" borderId="19" xfId="0" applyFill="1" applyBorder="1"/>
    <xf numFmtId="0" fontId="0" fillId="7" borderId="20" xfId="0" applyFill="1" applyBorder="1"/>
    <xf numFmtId="0" fontId="0" fillId="11" borderId="16" xfId="0" applyFill="1" applyBorder="1"/>
    <xf numFmtId="0" fontId="6" fillId="11" borderId="0" xfId="0" applyFont="1" applyFill="1" applyAlignment="1">
      <alignment vertical="center"/>
    </xf>
    <xf numFmtId="0" fontId="6" fillId="11" borderId="0" xfId="5" applyFont="1" applyFill="1" applyBorder="1" applyAlignment="1">
      <alignment vertical="center"/>
    </xf>
    <xf numFmtId="0" fontId="2" fillId="11" borderId="0" xfId="0" applyFont="1" applyFill="1" applyAlignment="1">
      <alignment horizontal="center" vertical="center" wrapText="1"/>
    </xf>
    <xf numFmtId="0" fontId="6" fillId="11" borderId="0" xfId="5" applyFont="1" applyFill="1" applyBorder="1" applyAlignment="1">
      <alignment horizontal="center" vertical="center"/>
    </xf>
    <xf numFmtId="0" fontId="11" fillId="11" borderId="0" xfId="0" applyFont="1" applyFill="1" applyAlignment="1">
      <alignment horizontal="center" vertical="center"/>
    </xf>
    <xf numFmtId="0" fontId="28" fillId="11" borderId="0" xfId="0" applyFont="1" applyFill="1" applyAlignment="1">
      <alignment horizontal="center" vertical="center"/>
    </xf>
    <xf numFmtId="0" fontId="16" fillId="11" borderId="0" xfId="2" applyFont="1" applyFill="1" applyBorder="1" applyAlignment="1">
      <alignment horizontal="center" vertical="center" wrapText="1"/>
    </xf>
    <xf numFmtId="0" fontId="26" fillId="11" borderId="0" xfId="0" applyFont="1" applyFill="1" applyAlignment="1">
      <alignment horizontal="center" vertical="center" wrapText="1" readingOrder="1"/>
    </xf>
    <xf numFmtId="0" fontId="2" fillId="11" borderId="0" xfId="0" applyFont="1" applyFill="1" applyAlignment="1">
      <alignment horizontal="center" vertical="center"/>
    </xf>
    <xf numFmtId="0" fontId="16" fillId="11" borderId="0" xfId="2" applyFont="1" applyFill="1" applyBorder="1" applyAlignment="1">
      <alignment horizontal="center" vertical="center"/>
    </xf>
    <xf numFmtId="0" fontId="25" fillId="11" borderId="0" xfId="0" applyFont="1" applyFill="1" applyAlignment="1">
      <alignment horizontal="left" vertical="center" wrapText="1" readingOrder="1"/>
    </xf>
    <xf numFmtId="0" fontId="24" fillId="11" borderId="0" xfId="0" applyFont="1" applyFill="1" applyAlignment="1">
      <alignment horizontal="left" vertical="center" readingOrder="1"/>
    </xf>
    <xf numFmtId="0" fontId="2" fillId="11" borderId="0" xfId="0" applyFont="1" applyFill="1" applyAlignment="1">
      <alignment vertical="center"/>
    </xf>
    <xf numFmtId="0" fontId="18" fillId="11" borderId="0" xfId="4" applyFont="1" applyFill="1" applyBorder="1" applyAlignment="1">
      <alignment horizontal="center" vertical="center" wrapText="1"/>
    </xf>
    <xf numFmtId="0" fontId="18" fillId="11" borderId="0" xfId="4" applyFont="1" applyFill="1" applyBorder="1" applyAlignment="1">
      <alignment horizontal="center" vertical="center"/>
    </xf>
    <xf numFmtId="0" fontId="24" fillId="11" borderId="0" xfId="0" applyFont="1" applyFill="1" applyAlignment="1">
      <alignment horizontal="left" vertical="center" wrapText="1" readingOrder="1"/>
    </xf>
    <xf numFmtId="0" fontId="11" fillId="11" borderId="0" xfId="6" applyFont="1" applyFill="1" applyBorder="1" applyAlignment="1">
      <alignment horizontal="center" vertical="center" wrapText="1"/>
    </xf>
    <xf numFmtId="0" fontId="17" fillId="11" borderId="0" xfId="3" applyFont="1" applyFill="1" applyBorder="1" applyAlignment="1">
      <alignment horizontal="center" vertical="center"/>
    </xf>
    <xf numFmtId="0" fontId="25" fillId="11" borderId="0" xfId="0" applyFont="1" applyFill="1" applyAlignment="1">
      <alignment vertical="center" wrapText="1" readingOrder="1"/>
    </xf>
    <xf numFmtId="0" fontId="2" fillId="11" borderId="0" xfId="0" applyFont="1" applyFill="1" applyAlignment="1">
      <alignment horizontal="right" vertical="center"/>
    </xf>
    <xf numFmtId="0" fontId="14" fillId="11" borderId="0" xfId="4" applyFill="1" applyBorder="1"/>
    <xf numFmtId="0" fontId="13" fillId="11" borderId="0" xfId="3" applyFill="1" applyBorder="1"/>
    <xf numFmtId="0" fontId="17" fillId="11" borderId="0" xfId="3" applyFont="1" applyFill="1" applyBorder="1" applyAlignment="1">
      <alignment horizontal="center" vertical="center" wrapText="1"/>
    </xf>
    <xf numFmtId="0" fontId="19" fillId="11" borderId="0" xfId="2" applyFont="1" applyFill="1" applyBorder="1" applyAlignment="1">
      <alignment vertical="center"/>
    </xf>
    <xf numFmtId="0" fontId="23" fillId="11" borderId="0" xfId="0" applyFont="1" applyFill="1" applyAlignment="1">
      <alignment horizontal="left" vertical="center" readingOrder="1"/>
    </xf>
    <xf numFmtId="0" fontId="12" fillId="11" borderId="0" xfId="2" applyFill="1" applyBorder="1" applyAlignment="1">
      <alignment vertical="center"/>
    </xf>
    <xf numFmtId="0" fontId="10" fillId="11" borderId="0" xfId="2" applyFont="1" applyFill="1" applyBorder="1" applyAlignment="1">
      <alignment vertical="center"/>
    </xf>
    <xf numFmtId="0" fontId="10" fillId="11" borderId="0" xfId="2" applyFont="1" applyFill="1" applyBorder="1" applyAlignment="1">
      <alignment horizontal="center" vertical="center"/>
    </xf>
    <xf numFmtId="0" fontId="10" fillId="11" borderId="0" xfId="4" applyFont="1" applyFill="1" applyBorder="1" applyAlignment="1">
      <alignment vertical="center"/>
    </xf>
    <xf numFmtId="0" fontId="10" fillId="11" borderId="0" xfId="4" applyFont="1" applyFill="1" applyBorder="1" applyAlignment="1">
      <alignment horizontal="center" vertical="center"/>
    </xf>
    <xf numFmtId="0" fontId="11" fillId="11" borderId="0" xfId="6" applyFont="1" applyFill="1" applyBorder="1" applyAlignment="1">
      <alignment horizontal="center" vertical="center"/>
    </xf>
    <xf numFmtId="0" fontId="11" fillId="11" borderId="0" xfId="6" applyFont="1" applyFill="1" applyBorder="1" applyAlignment="1">
      <alignment vertical="center"/>
    </xf>
    <xf numFmtId="0" fontId="10" fillId="11" borderId="0" xfId="6" applyFont="1" applyFill="1" applyBorder="1" applyAlignment="1">
      <alignment horizontal="center" vertical="center"/>
    </xf>
    <xf numFmtId="0" fontId="10" fillId="11" borderId="0" xfId="3" applyFont="1" applyFill="1" applyBorder="1" applyAlignment="1">
      <alignment vertical="center"/>
    </xf>
    <xf numFmtId="0" fontId="10" fillId="11" borderId="0" xfId="3" applyFont="1" applyFill="1" applyBorder="1" applyAlignment="1">
      <alignment horizontal="center" vertical="center"/>
    </xf>
    <xf numFmtId="0" fontId="23" fillId="11" borderId="0" xfId="0" applyFont="1" applyFill="1" applyAlignment="1">
      <alignment vertical="center" readingOrder="1"/>
    </xf>
    <xf numFmtId="0" fontId="0" fillId="11" borderId="0" xfId="0" applyFill="1" applyAlignment="1">
      <alignment horizontal="left"/>
    </xf>
    <xf numFmtId="0" fontId="9" fillId="11" borderId="0" xfId="0" applyFont="1" applyFill="1" applyAlignment="1">
      <alignment vertical="center"/>
    </xf>
    <xf numFmtId="0" fontId="6" fillId="7" borderId="0" xfId="0" applyFont="1" applyFill="1" applyAlignment="1">
      <alignment vertical="center"/>
    </xf>
    <xf numFmtId="0" fontId="6" fillId="7" borderId="0" xfId="5" applyFont="1" applyFill="1" applyBorder="1" applyAlignment="1">
      <alignment vertical="center"/>
    </xf>
    <xf numFmtId="0" fontId="2" fillId="7" borderId="0" xfId="0" applyFont="1" applyFill="1" applyAlignment="1">
      <alignment horizontal="center" vertical="center" wrapText="1"/>
    </xf>
    <xf numFmtId="0" fontId="23" fillId="7" borderId="0" xfId="0" applyFont="1" applyFill="1" applyAlignment="1">
      <alignment vertical="center" readingOrder="1"/>
    </xf>
    <xf numFmtId="0" fontId="0" fillId="11" borderId="25" xfId="0" applyFill="1" applyBorder="1"/>
    <xf numFmtId="0" fontId="27" fillId="11" borderId="0" xfId="5" applyFont="1" applyFill="1" applyBorder="1" applyAlignment="1">
      <alignment horizontal="center" vertical="center" wrapText="1"/>
    </xf>
    <xf numFmtId="0" fontId="28" fillId="11" borderId="0" xfId="0" applyFont="1" applyFill="1" applyAlignment="1">
      <alignment horizontal="center" vertical="center" wrapText="1"/>
    </xf>
    <xf numFmtId="0" fontId="34" fillId="0" borderId="0" xfId="0" applyFont="1" applyAlignment="1">
      <alignment horizontal="left"/>
    </xf>
    <xf numFmtId="0" fontId="34" fillId="7" borderId="28" xfId="0" applyFont="1" applyFill="1" applyBorder="1" applyAlignment="1">
      <alignment wrapText="1"/>
    </xf>
    <xf numFmtId="0" fontId="34" fillId="7" borderId="29" xfId="0" applyFont="1" applyFill="1" applyBorder="1" applyAlignment="1">
      <alignment wrapText="1"/>
    </xf>
    <xf numFmtId="0" fontId="34" fillId="7" borderId="28" xfId="0" quotePrefix="1" applyFont="1" applyFill="1" applyBorder="1" applyAlignment="1">
      <alignment wrapText="1"/>
    </xf>
    <xf numFmtId="0" fontId="0" fillId="14" borderId="30" xfId="0" applyFill="1" applyBorder="1"/>
    <xf numFmtId="0" fontId="0" fillId="11" borderId="28" xfId="0" applyFill="1" applyBorder="1"/>
    <xf numFmtId="0" fontId="0" fillId="12" borderId="29" xfId="0" applyFill="1" applyBorder="1"/>
    <xf numFmtId="0" fontId="0" fillId="12" borderId="28" xfId="0" applyFill="1" applyBorder="1"/>
    <xf numFmtId="0" fontId="0" fillId="12" borderId="30" xfId="0" applyFill="1" applyBorder="1"/>
    <xf numFmtId="0" fontId="36" fillId="12" borderId="29" xfId="0" applyFont="1" applyFill="1" applyBorder="1" applyAlignment="1">
      <alignment wrapText="1"/>
    </xf>
    <xf numFmtId="0" fontId="39" fillId="7" borderId="28" xfId="7" applyFont="1" applyFill="1" applyBorder="1" applyAlignment="1">
      <alignment vertical="center"/>
    </xf>
    <xf numFmtId="0" fontId="39" fillId="7" borderId="29" xfId="7" applyFont="1" applyFill="1" applyBorder="1" applyAlignment="1">
      <alignment vertical="center"/>
    </xf>
    <xf numFmtId="0" fontId="39" fillId="7" borderId="30" xfId="7" applyFont="1" applyFill="1" applyBorder="1" applyAlignment="1">
      <alignment vertical="center"/>
    </xf>
    <xf numFmtId="0" fontId="40" fillId="7" borderId="28" xfId="7" applyFont="1" applyFill="1" applyBorder="1" applyAlignment="1">
      <alignment vertical="center"/>
    </xf>
    <xf numFmtId="0" fontId="29" fillId="18" borderId="28" xfId="0" applyFont="1" applyFill="1" applyBorder="1" applyAlignment="1">
      <alignment horizontal="center" vertical="center"/>
    </xf>
    <xf numFmtId="0" fontId="34" fillId="0" borderId="28" xfId="0" applyFont="1" applyBorder="1" applyAlignment="1">
      <alignment horizontal="left" vertical="center" wrapText="1" indent="2"/>
    </xf>
    <xf numFmtId="0" fontId="34" fillId="0" borderId="29" xfId="0" applyFont="1" applyBorder="1" applyAlignment="1">
      <alignment horizontal="left" vertical="center" wrapText="1" indent="2"/>
    </xf>
    <xf numFmtId="0" fontId="34" fillId="0" borderId="32" xfId="0" applyFont="1" applyBorder="1" applyAlignment="1">
      <alignment horizontal="left" vertical="center" indent="2"/>
    </xf>
    <xf numFmtId="0" fontId="34" fillId="0" borderId="33" xfId="0" applyFont="1" applyBorder="1" applyAlignment="1">
      <alignment horizontal="left" vertical="center" indent="2"/>
    </xf>
    <xf numFmtId="0" fontId="34" fillId="0" borderId="31" xfId="0" applyFont="1" applyBorder="1" applyAlignment="1">
      <alignment horizontal="left" vertical="center" indent="2"/>
    </xf>
    <xf numFmtId="0" fontId="34" fillId="0" borderId="34" xfId="0" applyFont="1" applyBorder="1" applyAlignment="1">
      <alignment horizontal="left" vertical="center" indent="2"/>
    </xf>
    <xf numFmtId="0" fontId="9" fillId="17" borderId="31" xfId="0" applyFont="1" applyFill="1" applyBorder="1" applyAlignment="1">
      <alignment horizontal="center" vertical="center"/>
    </xf>
    <xf numFmtId="0" fontId="9" fillId="13" borderId="31" xfId="0" applyFont="1" applyFill="1" applyBorder="1" applyAlignment="1">
      <alignment horizontal="center" vertical="center"/>
    </xf>
    <xf numFmtId="0" fontId="16" fillId="9" borderId="3" xfId="2" applyFont="1" applyFill="1" applyBorder="1" applyAlignment="1">
      <alignment horizontal="center" vertical="center"/>
    </xf>
    <xf numFmtId="0" fontId="18" fillId="19" borderId="3" xfId="4" applyFont="1" applyFill="1" applyBorder="1" applyAlignment="1">
      <alignment horizontal="center" vertical="center"/>
    </xf>
    <xf numFmtId="0" fontId="11" fillId="20" borderId="3" xfId="6" applyFont="1" applyFill="1" applyBorder="1" applyAlignment="1">
      <alignment horizontal="center" vertical="center"/>
    </xf>
    <xf numFmtId="0" fontId="17" fillId="10" borderId="3" xfId="3" applyFont="1" applyFill="1" applyBorder="1" applyAlignment="1">
      <alignment horizontal="center" vertical="center"/>
    </xf>
    <xf numFmtId="0" fontId="11" fillId="7" borderId="0" xfId="0" applyFont="1" applyFill="1" applyAlignment="1">
      <alignment horizontal="center" vertical="center"/>
    </xf>
    <xf numFmtId="0" fontId="26" fillId="7" borderId="10" xfId="0" applyFont="1" applyFill="1" applyBorder="1" applyAlignment="1">
      <alignment horizontal="center" vertical="center" wrapText="1" readingOrder="1"/>
    </xf>
    <xf numFmtId="0" fontId="2" fillId="7" borderId="0" xfId="0" applyFont="1" applyFill="1" applyAlignment="1">
      <alignment horizontal="center" vertical="center"/>
    </xf>
    <xf numFmtId="0" fontId="2" fillId="7" borderId="0" xfId="0" applyFont="1" applyFill="1" applyAlignment="1">
      <alignment vertical="center"/>
    </xf>
    <xf numFmtId="0" fontId="2" fillId="7" borderId="0" xfId="0" applyFont="1" applyFill="1" applyAlignment="1">
      <alignment horizontal="right" vertical="center"/>
    </xf>
    <xf numFmtId="0" fontId="13" fillId="7" borderId="0" xfId="3" applyFill="1" applyBorder="1"/>
    <xf numFmtId="0" fontId="21" fillId="7" borderId="0" xfId="3" applyFont="1" applyFill="1" applyBorder="1" applyAlignment="1">
      <alignment vertical="center"/>
    </xf>
    <xf numFmtId="0" fontId="18" fillId="19" borderId="3" xfId="4" applyFont="1" applyFill="1" applyBorder="1" applyAlignment="1">
      <alignment horizontal="center" vertical="center" wrapText="1"/>
    </xf>
    <xf numFmtId="0" fontId="11" fillId="20" borderId="3" xfId="6" applyFont="1" applyFill="1" applyBorder="1" applyAlignment="1">
      <alignment horizontal="center" vertical="center" wrapText="1"/>
    </xf>
    <xf numFmtId="0" fontId="17" fillId="10" borderId="3" xfId="3" applyFont="1" applyFill="1" applyBorder="1" applyAlignment="1">
      <alignment horizontal="center" vertical="center" wrapText="1"/>
    </xf>
    <xf numFmtId="0" fontId="41" fillId="7" borderId="0" xfId="0" applyFont="1" applyFill="1" applyAlignment="1">
      <alignment horizontal="left" vertical="center"/>
    </xf>
    <xf numFmtId="0" fontId="41" fillId="7" borderId="0" xfId="0" applyFont="1" applyFill="1" applyAlignment="1">
      <alignment horizontal="left" vertical="center" wrapText="1"/>
    </xf>
    <xf numFmtId="0" fontId="0" fillId="7" borderId="21" xfId="0" applyFill="1" applyBorder="1"/>
    <xf numFmtId="0" fontId="0" fillId="7" borderId="36" xfId="0" applyFill="1" applyBorder="1"/>
    <xf numFmtId="0" fontId="32" fillId="7" borderId="36" xfId="0" applyFont="1" applyFill="1" applyBorder="1" applyAlignment="1">
      <alignment horizontal="left"/>
    </xf>
    <xf numFmtId="0" fontId="0" fillId="7" borderId="42" xfId="0" applyFill="1" applyBorder="1"/>
    <xf numFmtId="0" fontId="0" fillId="7" borderId="45" xfId="0" applyFill="1" applyBorder="1"/>
    <xf numFmtId="0" fontId="30" fillId="7" borderId="36" xfId="0" applyFont="1" applyFill="1" applyBorder="1" applyAlignment="1">
      <alignment vertical="center" wrapText="1"/>
    </xf>
    <xf numFmtId="0" fontId="0" fillId="7" borderId="39" xfId="0" applyFill="1" applyBorder="1"/>
    <xf numFmtId="0" fontId="30" fillId="7" borderId="39" xfId="0" applyFont="1" applyFill="1" applyBorder="1" applyAlignment="1">
      <alignment vertical="center" wrapText="1"/>
    </xf>
    <xf numFmtId="0" fontId="0" fillId="7" borderId="41" xfId="0" applyFill="1" applyBorder="1"/>
    <xf numFmtId="0" fontId="0" fillId="7" borderId="54" xfId="0" applyFill="1" applyBorder="1"/>
    <xf numFmtId="0" fontId="0" fillId="7" borderId="44" xfId="0" applyFill="1" applyBorder="1"/>
    <xf numFmtId="0" fontId="0" fillId="7" borderId="51" xfId="0" applyFill="1" applyBorder="1"/>
    <xf numFmtId="0" fontId="0" fillId="7" borderId="49" xfId="0" applyFill="1" applyBorder="1"/>
    <xf numFmtId="0" fontId="0" fillId="7" borderId="55" xfId="0" applyFill="1" applyBorder="1"/>
    <xf numFmtId="0" fontId="35" fillId="7" borderId="51" xfId="0" applyFont="1" applyFill="1" applyBorder="1"/>
    <xf numFmtId="0" fontId="31" fillId="7" borderId="57" xfId="0" applyFont="1" applyFill="1" applyBorder="1"/>
    <xf numFmtId="0" fontId="0" fillId="7" borderId="59" xfId="0" applyFill="1" applyBorder="1"/>
    <xf numFmtId="0" fontId="35" fillId="7" borderId="44" xfId="0" applyFont="1" applyFill="1" applyBorder="1"/>
    <xf numFmtId="0" fontId="35" fillId="7" borderId="66" xfId="0" applyFont="1" applyFill="1" applyBorder="1" applyAlignment="1">
      <alignment horizontal="center" vertical="center"/>
    </xf>
    <xf numFmtId="0" fontId="35" fillId="7" borderId="67" xfId="0" applyFont="1" applyFill="1" applyBorder="1" applyAlignment="1">
      <alignment horizontal="center" vertical="center"/>
    </xf>
    <xf numFmtId="0" fontId="0" fillId="7" borderId="68" xfId="0" applyFill="1" applyBorder="1"/>
    <xf numFmtId="0" fontId="0" fillId="7" borderId="69" xfId="0" applyFill="1" applyBorder="1"/>
    <xf numFmtId="0" fontId="0" fillId="7" borderId="70" xfId="0" applyFill="1" applyBorder="1"/>
    <xf numFmtId="0" fontId="0" fillId="7" borderId="66" xfId="0" applyFill="1" applyBorder="1"/>
    <xf numFmtId="0" fontId="0" fillId="7" borderId="22" xfId="0" applyFill="1" applyBorder="1"/>
    <xf numFmtId="0" fontId="16" fillId="9" borderId="12" xfId="2" applyFont="1" applyFill="1" applyBorder="1" applyAlignment="1">
      <alignment horizontal="center" vertical="center"/>
    </xf>
    <xf numFmtId="0" fontId="12" fillId="9" borderId="3" xfId="2" applyFill="1" applyBorder="1" applyAlignment="1">
      <alignment horizontal="center" vertical="center"/>
    </xf>
    <xf numFmtId="0" fontId="34" fillId="7" borderId="7" xfId="2" applyFont="1" applyFill="1" applyBorder="1" applyAlignment="1">
      <alignment vertical="center"/>
    </xf>
    <xf numFmtId="0" fontId="34" fillId="7" borderId="8" xfId="2" applyFont="1" applyFill="1" applyBorder="1" applyAlignment="1">
      <alignment vertical="center"/>
    </xf>
    <xf numFmtId="0" fontId="14" fillId="19" borderId="3" xfId="4" applyFill="1" applyBorder="1" applyAlignment="1">
      <alignment horizontal="center" vertical="center"/>
    </xf>
    <xf numFmtId="0" fontId="34" fillId="7" borderId="7" xfId="4" applyFont="1" applyFill="1" applyBorder="1" applyAlignment="1">
      <alignment vertical="center"/>
    </xf>
    <xf numFmtId="0" fontId="34" fillId="7" borderId="8" xfId="4" applyFont="1" applyFill="1" applyBorder="1" applyAlignment="1">
      <alignment vertical="center"/>
    </xf>
    <xf numFmtId="0" fontId="15" fillId="20" borderId="3" xfId="6" applyFill="1" applyBorder="1" applyAlignment="1">
      <alignment horizontal="center" vertical="center"/>
    </xf>
    <xf numFmtId="0" fontId="15" fillId="7" borderId="7" xfId="6" applyFill="1" applyBorder="1" applyAlignment="1">
      <alignment vertical="center"/>
    </xf>
    <xf numFmtId="0" fontId="15" fillId="7" borderId="8" xfId="6" applyFill="1" applyBorder="1" applyAlignment="1">
      <alignment vertical="center"/>
    </xf>
    <xf numFmtId="0" fontId="13" fillId="10" borderId="3" xfId="3" applyFill="1" applyBorder="1" applyAlignment="1">
      <alignment horizontal="center" vertical="center"/>
    </xf>
    <xf numFmtId="0" fontId="34" fillId="7" borderId="7" xfId="3" applyFont="1" applyFill="1" applyBorder="1" applyAlignment="1">
      <alignment vertical="center"/>
    </xf>
    <xf numFmtId="0" fontId="34" fillId="7" borderId="8" xfId="3" applyFont="1" applyFill="1" applyBorder="1" applyAlignment="1">
      <alignment vertical="center"/>
    </xf>
    <xf numFmtId="0" fontId="29" fillId="15" borderId="29" xfId="0" applyFont="1" applyFill="1" applyBorder="1" applyAlignment="1">
      <alignment horizontal="left" vertical="center"/>
    </xf>
    <xf numFmtId="0" fontId="0" fillId="7" borderId="0" xfId="0" applyFill="1" applyAlignment="1">
      <alignment horizontal="left"/>
    </xf>
    <xf numFmtId="0" fontId="16" fillId="9" borderId="26" xfId="2" applyFont="1" applyFill="1" applyBorder="1" applyAlignment="1">
      <alignment horizontal="center" vertical="center"/>
    </xf>
    <xf numFmtId="0" fontId="16" fillId="9" borderId="27" xfId="2" applyFont="1" applyFill="1" applyBorder="1" applyAlignment="1">
      <alignment horizontal="center" vertical="center"/>
    </xf>
    <xf numFmtId="0" fontId="18" fillId="19" borderId="27" xfId="4" applyFont="1" applyFill="1" applyBorder="1" applyAlignment="1">
      <alignment horizontal="center" vertical="center"/>
    </xf>
    <xf numFmtId="0" fontId="17" fillId="10" borderId="71" xfId="3" applyFont="1" applyFill="1" applyBorder="1" applyAlignment="1">
      <alignment horizontal="center" vertical="center"/>
    </xf>
    <xf numFmtId="0" fontId="18" fillId="19" borderId="72" xfId="4" applyFont="1" applyFill="1" applyBorder="1" applyAlignment="1">
      <alignment horizontal="center" vertical="center"/>
    </xf>
    <xf numFmtId="0" fontId="17" fillId="10" borderId="26" xfId="3" applyFont="1" applyFill="1" applyBorder="1" applyAlignment="1">
      <alignment horizontal="center" vertical="center"/>
    </xf>
    <xf numFmtId="0" fontId="34" fillId="7" borderId="9" xfId="2" applyFont="1" applyFill="1" applyBorder="1" applyAlignment="1">
      <alignment vertical="center"/>
    </xf>
    <xf numFmtId="0" fontId="34" fillId="7" borderId="9" xfId="4" applyFont="1" applyFill="1" applyBorder="1" applyAlignment="1">
      <alignment vertical="center"/>
    </xf>
    <xf numFmtId="0" fontId="15" fillId="7" borderId="9" xfId="6" applyFill="1" applyBorder="1" applyAlignment="1">
      <alignment vertical="center"/>
    </xf>
    <xf numFmtId="0" fontId="34" fillId="7" borderId="9" xfId="3" applyFont="1" applyFill="1" applyBorder="1" applyAlignment="1">
      <alignment vertical="center"/>
    </xf>
    <xf numFmtId="0" fontId="16" fillId="9" borderId="12" xfId="2" applyFont="1" applyFill="1" applyBorder="1" applyAlignment="1">
      <alignment horizontal="center" vertical="center" wrapText="1"/>
    </xf>
    <xf numFmtId="0" fontId="26" fillId="7" borderId="77" xfId="0" applyFont="1" applyFill="1" applyBorder="1" applyAlignment="1">
      <alignment horizontal="center" vertical="center" wrapText="1" readingOrder="1"/>
    </xf>
    <xf numFmtId="0" fontId="6" fillId="15" borderId="26" xfId="5" applyFont="1" applyFill="1" applyBorder="1" applyAlignment="1">
      <alignment horizontal="center" vertical="center"/>
    </xf>
    <xf numFmtId="0" fontId="10" fillId="7" borderId="0" xfId="0" applyFont="1" applyFill="1" applyAlignment="1">
      <alignment vertical="center"/>
    </xf>
    <xf numFmtId="0" fontId="10" fillId="7" borderId="0" xfId="0" applyFont="1" applyFill="1" applyAlignment="1">
      <alignment horizontal="center"/>
    </xf>
    <xf numFmtId="0" fontId="2" fillId="7" borderId="0" xfId="0" applyFont="1" applyFill="1" applyAlignment="1">
      <alignment horizontal="left" vertical="center" indent="8"/>
    </xf>
    <xf numFmtId="0" fontId="19" fillId="9" borderId="0" xfId="2" applyFont="1" applyFill="1" applyBorder="1" applyAlignment="1">
      <alignment vertical="center"/>
    </xf>
    <xf numFmtId="0" fontId="14" fillId="19" borderId="0" xfId="4" applyFill="1" applyBorder="1"/>
    <xf numFmtId="0" fontId="12" fillId="19" borderId="0" xfId="2" applyFill="1" applyBorder="1" applyAlignment="1">
      <alignment vertical="center"/>
    </xf>
    <xf numFmtId="0" fontId="20" fillId="10" borderId="0" xfId="4" applyFont="1" applyFill="1" applyBorder="1" applyAlignment="1">
      <alignment vertical="center"/>
    </xf>
    <xf numFmtId="0" fontId="14" fillId="10" borderId="0" xfId="4" applyFill="1" applyBorder="1"/>
    <xf numFmtId="0" fontId="8" fillId="15" borderId="0" xfId="5" applyFont="1" applyFill="1" applyAlignment="1" applyProtection="1">
      <alignment vertical="center" wrapText="1"/>
      <protection locked="0"/>
    </xf>
    <xf numFmtId="0" fontId="16" fillId="9" borderId="26" xfId="2" applyFont="1" applyFill="1" applyBorder="1" applyAlignment="1">
      <alignment horizontal="center" vertical="center" wrapText="1"/>
    </xf>
    <xf numFmtId="0" fontId="18" fillId="19" borderId="26" xfId="4" applyFont="1" applyFill="1" applyBorder="1" applyAlignment="1">
      <alignment horizontal="center" vertical="center"/>
    </xf>
    <xf numFmtId="0" fontId="18" fillId="19" borderId="26" xfId="4" applyFont="1" applyFill="1" applyBorder="1" applyAlignment="1">
      <alignment horizontal="center" vertical="center" wrapText="1"/>
    </xf>
    <xf numFmtId="0" fontId="17" fillId="10" borderId="26" xfId="3" applyFont="1" applyFill="1" applyBorder="1" applyAlignment="1">
      <alignment horizontal="center" vertical="center" wrapText="1"/>
    </xf>
    <xf numFmtId="0" fontId="25" fillId="7" borderId="26" xfId="0" applyFont="1" applyFill="1" applyBorder="1" applyAlignment="1">
      <alignment vertical="center" wrapText="1" readingOrder="1"/>
    </xf>
    <xf numFmtId="0" fontId="24" fillId="7" borderId="26" xfId="0" applyFont="1" applyFill="1" applyBorder="1" applyAlignment="1">
      <alignment vertical="center" wrapText="1" readingOrder="1"/>
    </xf>
    <xf numFmtId="0" fontId="8" fillId="11" borderId="0" xfId="0" applyFont="1" applyFill="1" applyAlignment="1" applyProtection="1">
      <alignment vertical="center" wrapText="1"/>
      <protection locked="0"/>
    </xf>
    <xf numFmtId="0" fontId="7" fillId="11" borderId="0" xfId="0" applyFont="1" applyFill="1" applyAlignment="1" applyProtection="1">
      <alignment wrapText="1"/>
      <protection locked="0"/>
    </xf>
    <xf numFmtId="0" fontId="0" fillId="11" borderId="0" xfId="0" applyFill="1" applyAlignment="1">
      <alignment horizontal="center" vertical="center" wrapText="1"/>
    </xf>
    <xf numFmtId="0" fontId="0" fillId="11" borderId="0" xfId="0" applyFill="1" applyAlignment="1">
      <alignment wrapText="1"/>
    </xf>
    <xf numFmtId="0" fontId="0" fillId="11" borderId="0" xfId="0" applyFill="1" applyAlignment="1">
      <alignment vertical="center" wrapText="1"/>
    </xf>
    <xf numFmtId="0" fontId="3" fillId="11" borderId="1" xfId="0" applyFont="1" applyFill="1" applyBorder="1" applyAlignment="1" applyProtection="1">
      <alignment vertical="center" wrapText="1"/>
      <protection locked="0"/>
    </xf>
    <xf numFmtId="0" fontId="4" fillId="11" borderId="1" xfId="0" applyFont="1" applyFill="1" applyBorder="1" applyAlignment="1" applyProtection="1">
      <alignment vertical="center" wrapText="1"/>
      <protection locked="0"/>
    </xf>
    <xf numFmtId="0" fontId="2" fillId="11" borderId="0" xfId="0" applyFont="1" applyFill="1" applyAlignment="1" applyProtection="1">
      <alignment wrapText="1"/>
      <protection locked="0"/>
    </xf>
    <xf numFmtId="0" fontId="5" fillId="11" borderId="4" xfId="0" applyFont="1" applyFill="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0" fontId="2" fillId="11" borderId="0" xfId="0" applyFont="1" applyFill="1" applyAlignment="1" applyProtection="1">
      <alignment horizontal="center" vertical="center" wrapText="1"/>
      <protection locked="0"/>
    </xf>
    <xf numFmtId="0" fontId="2" fillId="11" borderId="0" xfId="0" applyFont="1" applyFill="1"/>
    <xf numFmtId="0" fontId="2" fillId="11" borderId="0" xfId="0" applyFont="1" applyFill="1" applyAlignment="1">
      <alignment wrapText="1"/>
    </xf>
    <xf numFmtId="0" fontId="0" fillId="7" borderId="0" xfId="0" applyFill="1" applyAlignment="1">
      <alignment horizontal="center" vertical="center" wrapText="1"/>
    </xf>
    <xf numFmtId="0" fontId="0" fillId="7" borderId="0" xfId="0" applyFill="1" applyAlignment="1">
      <alignment wrapText="1"/>
    </xf>
    <xf numFmtId="0" fontId="0" fillId="7" borderId="0" xfId="0" applyFill="1" applyAlignment="1">
      <alignment vertical="center" wrapText="1"/>
    </xf>
    <xf numFmtId="0" fontId="22" fillId="7" borderId="0" xfId="0" applyFont="1" applyFill="1" applyAlignment="1">
      <alignment horizontal="center" vertical="center" wrapText="1"/>
    </xf>
    <xf numFmtId="0" fontId="2" fillId="7" borderId="3" xfId="0" applyFont="1" applyFill="1" applyBorder="1" applyAlignment="1">
      <alignment horizontal="center" vertical="center"/>
    </xf>
    <xf numFmtId="0" fontId="2" fillId="7" borderId="3" xfId="0" applyFont="1" applyFill="1" applyBorder="1" applyAlignment="1">
      <alignment vertical="center"/>
    </xf>
    <xf numFmtId="0" fontId="2" fillId="7" borderId="3" xfId="0" applyFont="1" applyFill="1" applyBorder="1" applyAlignment="1">
      <alignment wrapText="1"/>
    </xf>
    <xf numFmtId="0" fontId="2" fillId="7" borderId="3" xfId="0" applyFont="1" applyFill="1" applyBorder="1"/>
    <xf numFmtId="0" fontId="2" fillId="7" borderId="3" xfId="0" applyFont="1" applyFill="1" applyBorder="1" applyAlignment="1">
      <alignment horizontal="center" vertical="center" wrapText="1"/>
    </xf>
    <xf numFmtId="0" fontId="0" fillId="7" borderId="3" xfId="0" applyFill="1" applyBorder="1" applyAlignment="1">
      <alignment wrapText="1"/>
    </xf>
    <xf numFmtId="0" fontId="0" fillId="7" borderId="3" xfId="0" applyFill="1" applyBorder="1" applyAlignment="1">
      <alignment vertical="center" wrapText="1"/>
    </xf>
    <xf numFmtId="0" fontId="43" fillId="7" borderId="3" xfId="0" applyFont="1" applyFill="1" applyBorder="1" applyAlignment="1">
      <alignment horizontal="center" vertical="center" wrapText="1"/>
    </xf>
    <xf numFmtId="0" fontId="3" fillId="11" borderId="82" xfId="0" applyFont="1" applyFill="1" applyBorder="1" applyAlignment="1" applyProtection="1">
      <alignment vertical="center" wrapText="1"/>
      <protection locked="0"/>
    </xf>
    <xf numFmtId="0" fontId="4" fillId="11" borderId="82" xfId="0" applyFont="1" applyFill="1" applyBorder="1" applyAlignment="1" applyProtection="1">
      <alignment vertical="center" wrapText="1"/>
      <protection locked="0"/>
    </xf>
    <xf numFmtId="0" fontId="2" fillId="7" borderId="12" xfId="0" applyFont="1" applyFill="1" applyBorder="1"/>
    <xf numFmtId="0" fontId="5" fillId="22" borderId="26" xfId="5" applyFont="1" applyFill="1" applyBorder="1" applyAlignment="1" applyProtection="1">
      <alignment horizontal="center" vertical="center" textRotation="90" wrapText="1"/>
      <protection locked="0"/>
    </xf>
    <xf numFmtId="0" fontId="5" fillId="22" borderId="26" xfId="0" applyFont="1" applyFill="1" applyBorder="1" applyAlignment="1" applyProtection="1">
      <alignment horizontal="center" vertical="center" textRotation="90" wrapText="1"/>
      <protection locked="0"/>
    </xf>
    <xf numFmtId="0" fontId="0" fillId="0" borderId="3" xfId="0" applyBorder="1" applyAlignment="1">
      <alignment wrapText="1"/>
    </xf>
    <xf numFmtId="0" fontId="0" fillId="0" borderId="3" xfId="0" applyBorder="1" applyAlignment="1">
      <alignment vertical="center" wrapText="1"/>
    </xf>
    <xf numFmtId="0" fontId="2" fillId="0" borderId="11" xfId="0" applyFont="1" applyBorder="1" applyAlignment="1">
      <alignment horizontal="center" vertical="center" wrapText="1"/>
    </xf>
    <xf numFmtId="0" fontId="0" fillId="0" borderId="11" xfId="0" applyBorder="1" applyAlignment="1">
      <alignment wrapText="1"/>
    </xf>
    <xf numFmtId="0" fontId="0" fillId="0" borderId="11" xfId="0" applyBorder="1" applyAlignment="1">
      <alignment vertical="center" wrapText="1"/>
    </xf>
    <xf numFmtId="0" fontId="2" fillId="0" borderId="26" xfId="0" applyFont="1" applyBorder="1" applyAlignment="1">
      <alignment horizontal="center" vertical="center" wrapText="1"/>
    </xf>
    <xf numFmtId="0" fontId="0" fillId="0" borderId="26" xfId="0" applyBorder="1" applyAlignment="1">
      <alignment wrapText="1"/>
    </xf>
    <xf numFmtId="0" fontId="0" fillId="0" borderId="26" xfId="0" applyBorder="1" applyAlignment="1">
      <alignment vertical="center" wrapText="1"/>
    </xf>
    <xf numFmtId="0" fontId="6" fillId="7" borderId="60" xfId="5" applyFont="1" applyFill="1" applyBorder="1" applyAlignment="1">
      <alignment vertical="center" wrapText="1"/>
    </xf>
    <xf numFmtId="0" fontId="6" fillId="7" borderId="0" xfId="5" applyFont="1" applyFill="1" applyBorder="1" applyAlignment="1">
      <alignment vertical="center" wrapText="1"/>
    </xf>
    <xf numFmtId="0" fontId="10" fillId="11" borderId="0" xfId="0" applyFont="1" applyFill="1" applyAlignment="1">
      <alignment vertical="center"/>
    </xf>
    <xf numFmtId="0" fontId="9" fillId="16" borderId="30" xfId="0" applyFont="1" applyFill="1" applyBorder="1" applyAlignment="1">
      <alignment horizontal="center" vertical="center" wrapText="1"/>
    </xf>
    <xf numFmtId="0" fontId="0" fillId="0" borderId="85" xfId="0" applyBorder="1"/>
    <xf numFmtId="20" fontId="2" fillId="7" borderId="3" xfId="0" applyNumberFormat="1" applyFont="1" applyFill="1" applyBorder="1" applyAlignment="1">
      <alignment horizontal="center" vertical="center" wrapText="1"/>
    </xf>
    <xf numFmtId="0" fontId="2" fillId="7" borderId="3" xfId="0" applyFont="1" applyFill="1" applyBorder="1" applyAlignment="1">
      <alignment horizontal="left" vertical="center" wrapText="1"/>
    </xf>
    <xf numFmtId="0" fontId="0" fillId="0" borderId="3" xfId="0" applyBorder="1" applyAlignment="1">
      <alignment horizontal="center" vertical="center" wrapText="1"/>
    </xf>
    <xf numFmtId="0" fontId="2" fillId="7" borderId="86" xfId="0" applyFont="1" applyFill="1" applyBorder="1" applyAlignment="1">
      <alignment horizontal="center" vertical="center" wrapText="1"/>
    </xf>
    <xf numFmtId="0" fontId="2" fillId="23" borderId="3" xfId="0" applyFont="1" applyFill="1" applyBorder="1" applyAlignment="1">
      <alignment horizontal="center"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7" borderId="8"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11" xfId="0" applyFont="1" applyBorder="1" applyAlignment="1">
      <alignment vertical="center" wrapText="1"/>
    </xf>
    <xf numFmtId="0" fontId="2" fillId="0" borderId="26" xfId="0" applyFont="1" applyBorder="1" applyAlignment="1">
      <alignment vertical="center" wrapText="1"/>
    </xf>
    <xf numFmtId="0" fontId="2" fillId="23" borderId="26" xfId="0" applyFont="1" applyFill="1" applyBorder="1" applyAlignment="1">
      <alignment vertical="center" wrapText="1"/>
    </xf>
    <xf numFmtId="0" fontId="48" fillId="0" borderId="31" xfId="0" applyFont="1" applyBorder="1" applyAlignment="1">
      <alignment horizontal="left" vertical="center" indent="2"/>
    </xf>
    <xf numFmtId="0" fontId="2" fillId="23" borderId="3" xfId="0" applyFont="1" applyFill="1" applyBorder="1" applyAlignment="1">
      <alignment vertical="center" wrapText="1"/>
    </xf>
    <xf numFmtId="0" fontId="2" fillId="23" borderId="3" xfId="0" applyFont="1" applyFill="1" applyBorder="1" applyAlignment="1">
      <alignment horizontal="center" vertical="center"/>
    </xf>
    <xf numFmtId="0" fontId="47" fillId="23" borderId="3" xfId="0" applyFont="1" applyFill="1" applyBorder="1" applyAlignment="1">
      <alignment horizontal="center" vertical="center" wrapText="1"/>
    </xf>
    <xf numFmtId="0" fontId="2" fillId="23" borderId="35" xfId="0" applyFont="1" applyFill="1" applyBorder="1" applyAlignment="1">
      <alignment horizontal="center" vertical="center" wrapText="1"/>
    </xf>
    <xf numFmtId="0" fontId="47" fillId="23" borderId="3" xfId="0" applyFont="1" applyFill="1" applyBorder="1" applyAlignment="1">
      <alignment vertical="center" wrapText="1"/>
    </xf>
    <xf numFmtId="0" fontId="46" fillId="23" borderId="0" xfId="0" applyFont="1" applyFill="1" applyAlignment="1">
      <alignment vertical="center" wrapText="1"/>
    </xf>
    <xf numFmtId="0" fontId="2" fillId="23" borderId="11" xfId="0" applyFont="1" applyFill="1" applyBorder="1" applyAlignment="1">
      <alignment vertical="center" wrapText="1"/>
    </xf>
    <xf numFmtId="0" fontId="2" fillId="23" borderId="3" xfId="0" applyFont="1" applyFill="1" applyBorder="1" applyAlignment="1">
      <alignment wrapText="1"/>
    </xf>
    <xf numFmtId="0" fontId="0" fillId="23" borderId="3" xfId="0" applyFill="1" applyBorder="1" applyAlignment="1">
      <alignment wrapText="1"/>
    </xf>
    <xf numFmtId="0" fontId="0" fillId="23" borderId="11" xfId="0" applyFill="1" applyBorder="1" applyAlignment="1">
      <alignment wrapText="1"/>
    </xf>
    <xf numFmtId="0" fontId="0" fillId="23" borderId="26" xfId="0" applyFill="1" applyBorder="1" applyAlignment="1">
      <alignment wrapText="1"/>
    </xf>
    <xf numFmtId="0" fontId="2" fillId="0" borderId="3" xfId="0" applyFont="1" applyBorder="1" applyAlignment="1">
      <alignment wrapText="1"/>
    </xf>
    <xf numFmtId="0" fontId="2" fillId="0" borderId="3" xfId="0" applyFont="1" applyBorder="1"/>
    <xf numFmtId="0" fontId="2" fillId="0" borderId="12" xfId="0" applyFont="1" applyBorder="1"/>
    <xf numFmtId="0" fontId="35" fillId="7" borderId="51" xfId="0" applyFont="1" applyFill="1" applyBorder="1" applyAlignment="1">
      <alignment horizontal="left" vertical="center" indent="2"/>
    </xf>
    <xf numFmtId="0" fontId="35" fillId="7" borderId="52" xfId="0" applyFont="1" applyFill="1" applyBorder="1" applyAlignment="1">
      <alignment horizontal="left" vertical="center" indent="2"/>
    </xf>
    <xf numFmtId="0" fontId="0" fillId="7" borderId="39" xfId="0" applyFill="1" applyBorder="1" applyAlignment="1">
      <alignment horizontal="center" wrapText="1"/>
    </xf>
    <xf numFmtId="0" fontId="0" fillId="7" borderId="36" xfId="0" applyFill="1" applyBorder="1" applyAlignment="1">
      <alignment horizontal="center" wrapText="1"/>
    </xf>
    <xf numFmtId="0" fontId="0" fillId="7" borderId="51" xfId="0" quotePrefix="1" applyFill="1" applyBorder="1" applyAlignment="1">
      <alignment horizontal="center"/>
    </xf>
    <xf numFmtId="0" fontId="0" fillId="7" borderId="52" xfId="0" applyFill="1" applyBorder="1" applyAlignment="1">
      <alignment horizontal="center"/>
    </xf>
    <xf numFmtId="0" fontId="30" fillId="15" borderId="46" xfId="0" applyFont="1" applyFill="1" applyBorder="1" applyAlignment="1">
      <alignment horizontal="center" vertical="center" wrapText="1"/>
    </xf>
    <xf numFmtId="0" fontId="30" fillId="15" borderId="47" xfId="0" applyFont="1" applyFill="1" applyBorder="1" applyAlignment="1">
      <alignment horizontal="center" vertical="center" wrapText="1"/>
    </xf>
    <xf numFmtId="0" fontId="30" fillId="15" borderId="48" xfId="0" applyFont="1" applyFill="1" applyBorder="1" applyAlignment="1">
      <alignment horizontal="center" vertical="center" wrapText="1"/>
    </xf>
    <xf numFmtId="0" fontId="30" fillId="15" borderId="15" xfId="0" applyFont="1" applyFill="1" applyBorder="1" applyAlignment="1">
      <alignment horizontal="center" vertical="center" wrapText="1"/>
    </xf>
    <xf numFmtId="0" fontId="30" fillId="15" borderId="13" xfId="0" applyFont="1" applyFill="1" applyBorder="1" applyAlignment="1">
      <alignment horizontal="center" vertical="center" wrapText="1"/>
    </xf>
    <xf numFmtId="0" fontId="30" fillId="15" borderId="43" xfId="0" applyFont="1" applyFill="1" applyBorder="1" applyAlignment="1">
      <alignment horizontal="center" vertical="center" wrapText="1"/>
    </xf>
    <xf numFmtId="0" fontId="30" fillId="15" borderId="14" xfId="0" applyFont="1" applyFill="1" applyBorder="1" applyAlignment="1">
      <alignment horizontal="center" vertical="center" wrapText="1"/>
    </xf>
    <xf numFmtId="0" fontId="30" fillId="15" borderId="18" xfId="0" applyFont="1" applyFill="1" applyBorder="1" applyAlignment="1">
      <alignment horizontal="center" vertical="center" wrapText="1"/>
    </xf>
    <xf numFmtId="0" fontId="30" fillId="15" borderId="61" xfId="0" applyFont="1" applyFill="1" applyBorder="1" applyAlignment="1">
      <alignment horizontal="center" vertical="center" wrapText="1"/>
    </xf>
    <xf numFmtId="0" fontId="0" fillId="7" borderId="37" xfId="0" applyFill="1" applyBorder="1" applyAlignment="1">
      <alignment horizontal="center"/>
    </xf>
    <xf numFmtId="0" fontId="0" fillId="7" borderId="41" xfId="0" applyFill="1" applyBorder="1" applyAlignment="1">
      <alignment horizontal="center"/>
    </xf>
    <xf numFmtId="0" fontId="0" fillId="7" borderId="39" xfId="0" applyFill="1" applyBorder="1" applyAlignment="1">
      <alignment horizontal="center"/>
    </xf>
    <xf numFmtId="0" fontId="0" fillId="7" borderId="36" xfId="0" applyFill="1" applyBorder="1" applyAlignment="1">
      <alignment horizontal="center"/>
    </xf>
    <xf numFmtId="0" fontId="0" fillId="7" borderId="42" xfId="0" applyFill="1" applyBorder="1" applyAlignment="1">
      <alignment horizontal="center"/>
    </xf>
    <xf numFmtId="0" fontId="0" fillId="7" borderId="45" xfId="0" applyFill="1" applyBorder="1" applyAlignment="1">
      <alignment horizontal="center"/>
    </xf>
    <xf numFmtId="0" fontId="44" fillId="7" borderId="37" xfId="0" applyFont="1" applyFill="1" applyBorder="1" applyAlignment="1">
      <alignment horizontal="center" vertical="center"/>
    </xf>
    <xf numFmtId="0" fontId="44" fillId="7" borderId="38" xfId="0" applyFont="1" applyFill="1" applyBorder="1" applyAlignment="1">
      <alignment horizontal="center" vertical="center"/>
    </xf>
    <xf numFmtId="0" fontId="44" fillId="7" borderId="41" xfId="0" applyFont="1" applyFill="1" applyBorder="1" applyAlignment="1">
      <alignment horizontal="center" vertical="center"/>
    </xf>
    <xf numFmtId="0" fontId="44" fillId="7" borderId="39" xfId="0" applyFont="1" applyFill="1" applyBorder="1" applyAlignment="1">
      <alignment horizontal="center" vertical="center"/>
    </xf>
    <xf numFmtId="0" fontId="44" fillId="7" borderId="0" xfId="0" applyFont="1" applyFill="1" applyAlignment="1">
      <alignment horizontal="center" vertical="center"/>
    </xf>
    <xf numFmtId="0" fontId="44" fillId="7" borderId="36" xfId="0" applyFont="1" applyFill="1" applyBorder="1" applyAlignment="1">
      <alignment horizontal="center" vertical="center"/>
    </xf>
    <xf numFmtId="0" fontId="44" fillId="7" borderId="42" xfId="0" applyFont="1" applyFill="1" applyBorder="1" applyAlignment="1">
      <alignment horizontal="center" vertical="center"/>
    </xf>
    <xf numFmtId="0" fontId="44" fillId="7" borderId="40" xfId="0" applyFont="1" applyFill="1" applyBorder="1" applyAlignment="1">
      <alignment horizontal="center" vertical="center"/>
    </xf>
    <xf numFmtId="0" fontId="44" fillId="7" borderId="45" xfId="0" applyFont="1" applyFill="1" applyBorder="1" applyAlignment="1">
      <alignment horizontal="center" vertical="center"/>
    </xf>
    <xf numFmtId="0" fontId="32" fillId="7" borderId="0" xfId="0" applyFont="1" applyFill="1" applyAlignment="1">
      <alignment horizontal="left"/>
    </xf>
    <xf numFmtId="0" fontId="0" fillId="7" borderId="36" xfId="0" applyFill="1" applyBorder="1" applyAlignment="1">
      <alignment horizontal="left"/>
    </xf>
    <xf numFmtId="0" fontId="32" fillId="7" borderId="36" xfId="0" applyFont="1" applyFill="1" applyBorder="1" applyAlignment="1">
      <alignment horizontal="left"/>
    </xf>
    <xf numFmtId="0" fontId="0" fillId="7" borderId="51" xfId="0" applyFill="1" applyBorder="1" applyAlignment="1">
      <alignment horizontal="center"/>
    </xf>
    <xf numFmtId="0" fontId="35" fillId="7" borderId="39" xfId="0" applyFont="1" applyFill="1" applyBorder="1" applyAlignment="1">
      <alignment horizontal="left" vertical="center" wrapText="1" indent="2"/>
    </xf>
    <xf numFmtId="0" fontId="35" fillId="7" borderId="0" xfId="0" applyFont="1" applyFill="1" applyAlignment="1">
      <alignment horizontal="left" vertical="center" wrapText="1" indent="2"/>
    </xf>
    <xf numFmtId="0" fontId="35" fillId="7" borderId="42" xfId="0" applyFont="1" applyFill="1" applyBorder="1" applyAlignment="1">
      <alignment horizontal="left" vertical="center" wrapText="1" indent="2"/>
    </xf>
    <xf numFmtId="0" fontId="35" fillId="7" borderId="40" xfId="0" applyFont="1" applyFill="1" applyBorder="1" applyAlignment="1">
      <alignment horizontal="left" vertical="center" wrapText="1" indent="2"/>
    </xf>
    <xf numFmtId="0" fontId="35" fillId="7" borderId="37" xfId="0" applyFont="1" applyFill="1" applyBorder="1" applyAlignment="1">
      <alignment horizontal="left" vertical="center" indent="2"/>
    </xf>
    <xf numFmtId="0" fontId="35" fillId="7" borderId="38" xfId="0" applyFont="1" applyFill="1" applyBorder="1" applyAlignment="1">
      <alignment horizontal="left" vertical="center" indent="2"/>
    </xf>
    <xf numFmtId="0" fontId="35" fillId="7" borderId="41" xfId="0" applyFont="1" applyFill="1" applyBorder="1" applyAlignment="1">
      <alignment horizontal="left" vertical="center" indent="2"/>
    </xf>
    <xf numFmtId="0" fontId="35" fillId="7" borderId="53" xfId="0" applyFont="1" applyFill="1" applyBorder="1" applyAlignment="1">
      <alignment horizontal="left" vertical="center" indent="2"/>
    </xf>
    <xf numFmtId="0" fontId="35" fillId="7" borderId="50" xfId="0" applyFont="1" applyFill="1" applyBorder="1" applyAlignment="1">
      <alignment horizontal="left" vertical="center" indent="2"/>
    </xf>
    <xf numFmtId="0" fontId="0" fillId="7" borderId="24" xfId="0" applyFill="1" applyBorder="1" applyAlignment="1">
      <alignment horizontal="center"/>
    </xf>
    <xf numFmtId="0" fontId="0" fillId="7" borderId="22" xfId="0" applyFill="1" applyBorder="1" applyAlignment="1">
      <alignment horizontal="center"/>
    </xf>
    <xf numFmtId="0" fontId="0" fillId="7" borderId="0" xfId="0" applyFill="1" applyAlignment="1">
      <alignment horizontal="center"/>
    </xf>
    <xf numFmtId="0" fontId="0" fillId="7" borderId="56" xfId="0" applyFill="1" applyBorder="1" applyAlignment="1">
      <alignment horizontal="center"/>
    </xf>
    <xf numFmtId="0" fontId="37" fillId="7" borderId="0" xfId="7" applyFill="1" applyAlignment="1">
      <alignment horizontal="center" vertical="center"/>
    </xf>
    <xf numFmtId="0" fontId="0" fillId="7" borderId="36" xfId="0" applyFill="1" applyBorder="1" applyAlignment="1">
      <alignment horizontal="center" vertical="center"/>
    </xf>
    <xf numFmtId="0" fontId="0" fillId="7" borderId="37" xfId="0" applyFill="1" applyBorder="1" applyAlignment="1">
      <alignment horizontal="center" vertical="center"/>
    </xf>
    <xf numFmtId="0" fontId="0" fillId="7" borderId="41" xfId="0" applyFill="1" applyBorder="1" applyAlignment="1">
      <alignment horizontal="center" vertical="center"/>
    </xf>
    <xf numFmtId="0" fontId="38" fillId="7" borderId="62" xfId="0" applyFont="1" applyFill="1" applyBorder="1" applyAlignment="1">
      <alignment horizontal="center" vertical="center"/>
    </xf>
    <xf numFmtId="0" fontId="33" fillId="7" borderId="21" xfId="0" applyFont="1" applyFill="1" applyBorder="1" applyAlignment="1">
      <alignment horizontal="center" vertical="center"/>
    </xf>
    <xf numFmtId="0" fontId="33" fillId="7" borderId="23" xfId="0" applyFont="1" applyFill="1" applyBorder="1" applyAlignment="1">
      <alignment horizontal="center" vertical="center"/>
    </xf>
    <xf numFmtId="0" fontId="33" fillId="7" borderId="63" xfId="0" applyFont="1" applyFill="1" applyBorder="1" applyAlignment="1">
      <alignment horizontal="center" vertical="center"/>
    </xf>
    <xf numFmtId="0" fontId="33" fillId="7" borderId="0" xfId="0" applyFont="1" applyFill="1" applyAlignment="1">
      <alignment horizontal="center" vertical="center"/>
    </xf>
    <xf numFmtId="0" fontId="33" fillId="7" borderId="58" xfId="0" applyFont="1" applyFill="1" applyBorder="1" applyAlignment="1">
      <alignment horizontal="center" vertical="center"/>
    </xf>
    <xf numFmtId="0" fontId="0" fillId="7" borderId="65" xfId="0" applyFill="1" applyBorder="1" applyAlignment="1">
      <alignment horizontal="center"/>
    </xf>
    <xf numFmtId="0" fontId="0" fillId="7" borderId="64" xfId="0" applyFill="1" applyBorder="1" applyAlignment="1">
      <alignment horizontal="center"/>
    </xf>
    <xf numFmtId="0" fontId="35" fillId="7" borderId="42" xfId="0" applyFont="1" applyFill="1" applyBorder="1" applyAlignment="1">
      <alignment horizontal="left" vertical="center" indent="2"/>
    </xf>
    <xf numFmtId="0" fontId="35" fillId="7" borderId="45" xfId="0" applyFont="1" applyFill="1" applyBorder="1" applyAlignment="1">
      <alignment horizontal="left" vertical="center" indent="2"/>
    </xf>
    <xf numFmtId="0" fontId="5" fillId="15" borderId="11" xfId="5" applyFont="1" applyFill="1" applyBorder="1" applyAlignment="1" applyProtection="1">
      <alignment horizontal="center" vertical="center" wrapText="1"/>
      <protection locked="0"/>
    </xf>
    <xf numFmtId="0" fontId="5" fillId="15" borderId="81" xfId="5" applyFont="1" applyFill="1" applyBorder="1" applyAlignment="1" applyProtection="1">
      <alignment horizontal="center" vertical="center" wrapText="1"/>
      <protection locked="0"/>
    </xf>
    <xf numFmtId="0" fontId="5" fillId="15" borderId="12" xfId="5" applyFont="1" applyFill="1" applyBorder="1" applyAlignment="1" applyProtection="1">
      <alignment horizontal="center" vertical="center" wrapText="1"/>
      <protection locked="0"/>
    </xf>
    <xf numFmtId="0" fontId="29" fillId="15" borderId="11" xfId="5" applyFont="1" applyFill="1" applyBorder="1" applyAlignment="1" applyProtection="1">
      <alignment horizontal="center" vertical="center" wrapText="1"/>
      <protection locked="0"/>
    </xf>
    <xf numFmtId="0" fontId="29" fillId="15" borderId="81" xfId="5" applyFont="1" applyFill="1" applyBorder="1" applyAlignment="1" applyProtection="1">
      <alignment horizontal="center" vertical="center" wrapText="1"/>
      <protection locked="0"/>
    </xf>
    <xf numFmtId="0" fontId="29" fillId="15" borderId="12" xfId="5" applyFont="1" applyFill="1" applyBorder="1" applyAlignment="1" applyProtection="1">
      <alignment horizontal="center" vertical="center" wrapText="1"/>
      <protection locked="0"/>
    </xf>
    <xf numFmtId="0" fontId="42" fillId="21" borderId="3" xfId="4" applyFont="1" applyFill="1" applyBorder="1" applyAlignment="1" applyProtection="1">
      <alignment horizontal="center" vertical="center" wrapText="1"/>
      <protection locked="0"/>
    </xf>
    <xf numFmtId="0" fontId="42" fillId="21" borderId="11" xfId="4" applyFont="1" applyFill="1" applyBorder="1" applyAlignment="1" applyProtection="1">
      <alignment horizontal="center" vertical="center" wrapText="1"/>
      <protection locked="0"/>
    </xf>
    <xf numFmtId="1" fontId="29" fillId="15" borderId="11" xfId="5" applyNumberFormat="1" applyFont="1" applyFill="1" applyBorder="1" applyAlignment="1" applyProtection="1">
      <alignment horizontal="center" vertical="center" wrapText="1"/>
      <protection locked="0"/>
    </xf>
    <xf numFmtId="1" fontId="29" fillId="15" borderId="12" xfId="5" applyNumberFormat="1" applyFont="1" applyFill="1" applyBorder="1" applyAlignment="1" applyProtection="1">
      <alignment horizontal="center" vertical="center" wrapText="1"/>
      <protection locked="0"/>
    </xf>
    <xf numFmtId="0" fontId="29" fillId="15" borderId="35" xfId="5" applyFont="1" applyFill="1" applyBorder="1" applyAlignment="1" applyProtection="1">
      <alignment horizontal="center" vertical="center" wrapText="1"/>
      <protection locked="0"/>
    </xf>
    <xf numFmtId="0" fontId="29" fillId="15" borderId="6" xfId="5" applyFont="1" applyFill="1" applyBorder="1" applyAlignment="1" applyProtection="1">
      <alignment horizontal="center" vertical="center" wrapText="1"/>
      <protection locked="0"/>
    </xf>
    <xf numFmtId="0" fontId="5" fillId="15" borderId="26" xfId="5" applyFont="1" applyFill="1" applyBorder="1" applyAlignment="1" applyProtection="1">
      <alignment horizontal="center" vertical="center" wrapText="1"/>
      <protection locked="0"/>
    </xf>
    <xf numFmtId="49" fontId="29" fillId="15" borderId="11" xfId="5" applyNumberFormat="1" applyFont="1" applyFill="1" applyBorder="1" applyAlignment="1" applyProtection="1">
      <alignment horizontal="center" vertical="center"/>
      <protection locked="0"/>
    </xf>
    <xf numFmtId="49" fontId="29" fillId="15" borderId="12" xfId="5" applyNumberFormat="1" applyFont="1" applyFill="1" applyBorder="1" applyAlignment="1" applyProtection="1">
      <alignment horizontal="center" vertical="center"/>
      <protection locked="0"/>
    </xf>
    <xf numFmtId="0" fontId="29" fillId="15" borderId="11" xfId="5" applyFont="1" applyFill="1" applyBorder="1" applyAlignment="1">
      <alignment horizontal="center" vertical="center" wrapText="1"/>
    </xf>
    <xf numFmtId="0" fontId="29" fillId="15" borderId="12" xfId="5" applyFont="1" applyFill="1" applyBorder="1" applyAlignment="1">
      <alignment horizontal="center" vertical="center" wrapText="1"/>
    </xf>
    <xf numFmtId="0" fontId="0" fillId="7" borderId="3" xfId="0" applyFill="1" applyBorder="1" applyAlignment="1">
      <alignment horizontal="center" wrapText="1"/>
    </xf>
    <xf numFmtId="0" fontId="21" fillId="10" borderId="0" xfId="3" applyFont="1" applyFill="1" applyBorder="1" applyAlignment="1">
      <alignment horizontal="center" vertical="center"/>
    </xf>
    <xf numFmtId="0" fontId="41" fillId="7" borderId="0" xfId="0" applyFont="1" applyFill="1" applyAlignment="1">
      <alignment horizontal="left" vertical="center" wrapText="1"/>
    </xf>
    <xf numFmtId="0" fontId="6" fillId="15" borderId="73" xfId="5" applyFont="1" applyFill="1" applyBorder="1" applyAlignment="1">
      <alignment horizontal="center" vertical="center"/>
    </xf>
    <xf numFmtId="0" fontId="6" fillId="15" borderId="26" xfId="5" applyFont="1" applyFill="1" applyBorder="1" applyAlignment="1">
      <alignment horizontal="center" vertical="center"/>
    </xf>
    <xf numFmtId="0" fontId="6" fillId="15" borderId="7" xfId="5" applyFont="1" applyFill="1" applyBorder="1" applyAlignment="1">
      <alignment horizontal="center" vertical="center"/>
    </xf>
    <xf numFmtId="0" fontId="6" fillId="15" borderId="8" xfId="5" applyFont="1" applyFill="1" applyBorder="1" applyAlignment="1">
      <alignment horizontal="center" vertical="center"/>
    </xf>
    <xf numFmtId="0" fontId="6" fillId="15" borderId="9" xfId="5" applyFont="1" applyFill="1" applyBorder="1" applyAlignment="1">
      <alignment horizontal="center" vertical="center"/>
    </xf>
    <xf numFmtId="0" fontId="26" fillId="7" borderId="74" xfId="0" applyFont="1" applyFill="1" applyBorder="1" applyAlignment="1">
      <alignment horizontal="center" vertical="center" wrapText="1" readingOrder="1"/>
    </xf>
    <xf numFmtId="0" fontId="26" fillId="7" borderId="76" xfId="0" applyFont="1" applyFill="1" applyBorder="1" applyAlignment="1">
      <alignment horizontal="center" vertical="center" wrapText="1" readingOrder="1"/>
    </xf>
    <xf numFmtId="0" fontId="26" fillId="7" borderId="26" xfId="0" applyFont="1" applyFill="1" applyBorder="1" applyAlignment="1">
      <alignment horizontal="center" vertical="center" wrapText="1" readingOrder="1"/>
    </xf>
    <xf numFmtId="0" fontId="2" fillId="7" borderId="0" xfId="0" applyFont="1" applyFill="1" applyAlignment="1">
      <alignment horizontal="center" vertical="center" wrapText="1"/>
    </xf>
    <xf numFmtId="0" fontId="2" fillId="7" borderId="0" xfId="0" applyFont="1" applyFill="1" applyAlignment="1">
      <alignment horizontal="center" vertical="center"/>
    </xf>
    <xf numFmtId="0" fontId="12" fillId="8" borderId="7" xfId="2" applyFill="1" applyBorder="1" applyAlignment="1">
      <alignment horizontal="center" vertical="center"/>
    </xf>
    <xf numFmtId="0" fontId="12" fillId="8" borderId="9" xfId="2" applyFill="1" applyBorder="1" applyAlignment="1">
      <alignment horizontal="center" vertical="center"/>
    </xf>
    <xf numFmtId="0" fontId="14" fillId="8" borderId="7" xfId="4" applyFill="1" applyBorder="1" applyAlignment="1">
      <alignment horizontal="center" vertical="center"/>
    </xf>
    <xf numFmtId="0" fontId="14" fillId="8" borderId="9" xfId="4" applyFill="1" applyBorder="1" applyAlignment="1">
      <alignment horizontal="center" vertical="center"/>
    </xf>
    <xf numFmtId="0" fontId="34" fillId="7" borderId="7" xfId="6" applyFont="1" applyFill="1" applyBorder="1" applyAlignment="1">
      <alignment horizontal="center" vertical="center"/>
    </xf>
    <xf numFmtId="0" fontId="34" fillId="7" borderId="9" xfId="6" applyFont="1" applyFill="1" applyBorder="1" applyAlignment="1">
      <alignment horizontal="center" vertical="center"/>
    </xf>
    <xf numFmtId="0" fontId="34" fillId="7" borderId="7" xfId="3" applyFont="1" applyFill="1" applyBorder="1" applyAlignment="1">
      <alignment horizontal="center" vertical="center"/>
    </xf>
    <xf numFmtId="0" fontId="34" fillId="7" borderId="9" xfId="3" applyFont="1" applyFill="1" applyBorder="1" applyAlignment="1">
      <alignment horizontal="center" vertical="center"/>
    </xf>
    <xf numFmtId="0" fontId="6" fillId="15" borderId="71" xfId="5" applyFont="1" applyFill="1" applyBorder="1" applyAlignment="1">
      <alignment horizontal="center" vertical="center"/>
    </xf>
    <xf numFmtId="0" fontId="6" fillId="15" borderId="83" xfId="5" applyFont="1" applyFill="1" applyBorder="1" applyAlignment="1">
      <alignment horizontal="center" vertical="center"/>
    </xf>
    <xf numFmtId="0" fontId="6" fillId="15" borderId="84" xfId="5" applyFont="1" applyFill="1" applyBorder="1" applyAlignment="1">
      <alignment horizontal="center" vertical="center"/>
    </xf>
    <xf numFmtId="0" fontId="23" fillId="7" borderId="71" xfId="0" applyFont="1" applyFill="1" applyBorder="1" applyAlignment="1">
      <alignment horizontal="left" vertical="center" wrapText="1" readingOrder="1"/>
    </xf>
    <xf numFmtId="0" fontId="23" fillId="7" borderId="83" xfId="0" applyFont="1" applyFill="1" applyBorder="1" applyAlignment="1">
      <alignment horizontal="left" vertical="center" wrapText="1" readingOrder="1"/>
    </xf>
    <xf numFmtId="0" fontId="23" fillId="7" borderId="84" xfId="0" applyFont="1" applyFill="1" applyBorder="1" applyAlignment="1">
      <alignment horizontal="left" vertical="center" wrapText="1" readingOrder="1"/>
    </xf>
    <xf numFmtId="0" fontId="23" fillId="7" borderId="71" xfId="0" applyFont="1" applyFill="1" applyBorder="1" applyAlignment="1">
      <alignment horizontal="left" vertical="center" readingOrder="1"/>
    </xf>
    <xf numFmtId="0" fontId="23" fillId="7" borderId="83" xfId="0" applyFont="1" applyFill="1" applyBorder="1" applyAlignment="1">
      <alignment horizontal="left" vertical="center" readingOrder="1"/>
    </xf>
    <xf numFmtId="0" fontId="23" fillId="7" borderId="84" xfId="0" applyFont="1" applyFill="1" applyBorder="1" applyAlignment="1">
      <alignment horizontal="left" vertical="center" readingOrder="1"/>
    </xf>
    <xf numFmtId="0" fontId="19" fillId="9" borderId="0" xfId="2" applyFont="1" applyFill="1" applyBorder="1" applyAlignment="1">
      <alignment horizontal="center" vertical="center"/>
    </xf>
    <xf numFmtId="0" fontId="20" fillId="19" borderId="0" xfId="4" applyFont="1" applyFill="1" applyBorder="1" applyAlignment="1">
      <alignment horizontal="center" vertical="center"/>
    </xf>
    <xf numFmtId="0" fontId="6" fillId="15" borderId="78" xfId="5" applyFont="1" applyFill="1" applyBorder="1" applyAlignment="1">
      <alignment horizontal="center" vertical="center"/>
    </xf>
    <xf numFmtId="0" fontId="6" fillId="15" borderId="79" xfId="5" applyFont="1" applyFill="1" applyBorder="1" applyAlignment="1">
      <alignment horizontal="center" vertical="center"/>
    </xf>
    <xf numFmtId="0" fontId="26" fillId="7" borderId="80" xfId="0" applyFont="1" applyFill="1" applyBorder="1" applyAlignment="1">
      <alignment horizontal="center" vertical="center" wrapText="1" readingOrder="1"/>
    </xf>
    <xf numFmtId="0" fontId="26" fillId="7" borderId="75" xfId="0" applyFont="1" applyFill="1" applyBorder="1" applyAlignment="1">
      <alignment horizontal="center" vertical="center" wrapText="1" readingOrder="1"/>
    </xf>
    <xf numFmtId="0" fontId="41" fillId="7" borderId="0" xfId="0" applyFont="1" applyFill="1" applyAlignment="1">
      <alignment horizontal="left" vertical="center"/>
    </xf>
    <xf numFmtId="0" fontId="6" fillId="15" borderId="26" xfId="5" applyFont="1" applyFill="1" applyBorder="1" applyAlignment="1">
      <alignment horizontal="center" vertical="center" wrapText="1"/>
    </xf>
    <xf numFmtId="0" fontId="23" fillId="7" borderId="7" xfId="0" applyFont="1" applyFill="1" applyBorder="1" applyAlignment="1">
      <alignment horizontal="left" vertical="center" wrapText="1" readingOrder="1"/>
    </xf>
    <xf numFmtId="0" fontId="23" fillId="7" borderId="8" xfId="0" applyFont="1" applyFill="1" applyBorder="1" applyAlignment="1">
      <alignment horizontal="left" vertical="center" wrapText="1" readingOrder="1"/>
    </xf>
    <xf numFmtId="0" fontId="0" fillId="7" borderId="0" xfId="0" applyFill="1" applyAlignment="1">
      <alignment horizontal="left" vertical="center"/>
    </xf>
    <xf numFmtId="0" fontId="6" fillId="15" borderId="6" xfId="5" applyFont="1" applyFill="1" applyBorder="1" applyAlignment="1">
      <alignment horizontal="center" vertical="center"/>
    </xf>
    <xf numFmtId="0" fontId="6" fillId="15" borderId="5" xfId="5" applyFont="1" applyFill="1" applyBorder="1" applyAlignment="1">
      <alignment horizontal="center" vertical="center"/>
    </xf>
    <xf numFmtId="0" fontId="34" fillId="7" borderId="26" xfId="2" applyFont="1" applyFill="1" applyBorder="1" applyAlignment="1">
      <alignment horizontal="center" vertical="center"/>
    </xf>
    <xf numFmtId="0" fontId="34" fillId="7" borderId="26" xfId="4" applyFont="1" applyFill="1" applyBorder="1" applyAlignment="1">
      <alignment horizontal="center" vertical="center"/>
    </xf>
    <xf numFmtId="0" fontId="34" fillId="7" borderId="26" xfId="6" applyFont="1" applyFill="1" applyBorder="1" applyAlignment="1">
      <alignment horizontal="center" vertical="center"/>
    </xf>
    <xf numFmtId="0" fontId="34" fillId="7" borderId="26" xfId="3" applyFont="1" applyFill="1" applyBorder="1" applyAlignment="1">
      <alignment horizontal="center" vertical="center"/>
    </xf>
    <xf numFmtId="0" fontId="10" fillId="11" borderId="0" xfId="0" applyFont="1" applyFill="1" applyAlignment="1">
      <alignment horizontal="center" vertical="center"/>
    </xf>
    <xf numFmtId="0" fontId="21" fillId="11" borderId="0" xfId="3" applyFont="1" applyFill="1" applyBorder="1" applyAlignment="1">
      <alignment horizontal="center" vertical="center"/>
    </xf>
    <xf numFmtId="0" fontId="20" fillId="11" borderId="0" xfId="4" applyFont="1" applyFill="1" applyBorder="1" applyAlignment="1">
      <alignment horizontal="center" vertical="center"/>
    </xf>
    <xf numFmtId="0" fontId="36" fillId="7" borderId="29" xfId="0" applyFont="1" applyFill="1" applyBorder="1" applyAlignment="1">
      <alignment horizontal="center" wrapText="1"/>
    </xf>
    <xf numFmtId="0" fontId="36" fillId="7" borderId="30" xfId="0" applyFont="1" applyFill="1" applyBorder="1" applyAlignment="1">
      <alignment horizontal="center" wrapText="1"/>
    </xf>
    <xf numFmtId="0" fontId="35" fillId="7" borderId="67" xfId="0" applyFont="1" applyFill="1" applyBorder="1" applyAlignment="1">
      <alignment horizontal="left" vertical="center"/>
    </xf>
    <xf numFmtId="0" fontId="35" fillId="7" borderId="64" xfId="0" applyFont="1" applyFill="1" applyBorder="1" applyAlignment="1">
      <alignment horizontal="left" vertical="center"/>
    </xf>
  </cellXfs>
  <cellStyles count="8">
    <cellStyle name="Accent1" xfId="5" builtinId="29"/>
    <cellStyle name="Accent2" xfId="6" builtinId="33"/>
    <cellStyle name="Insatisfaisant" xfId="3" builtinId="27"/>
    <cellStyle name="Lien hypertexte" xfId="7" builtinId="8"/>
    <cellStyle name="Neutre" xfId="4" builtinId="28"/>
    <cellStyle name="Normal" xfId="0" builtinId="0"/>
    <cellStyle name="Normal 2" xfId="1" xr:uid="{00000000-0005-0000-0000-000006000000}"/>
    <cellStyle name="Satisfaisant" xfId="2" builtinId="26"/>
  </cellStyles>
  <dxfs count="204">
    <dxf>
      <font>
        <b val="0"/>
        <i val="0"/>
        <strike val="0"/>
        <condense val="0"/>
        <extend val="0"/>
        <outline val="0"/>
        <shadow val="0"/>
        <u val="none"/>
        <vertAlign val="baseline"/>
        <sz val="11"/>
        <color auto="1"/>
        <name val="Calibri"/>
        <scheme val="minor"/>
      </font>
      <alignment horizontal="left" vertical="center" textRotation="0" wrapText="0" indent="2"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border outline="0">
        <top style="thin">
          <color theme="2" tint="-0.249977111117893"/>
        </top>
        <bottom style="thin">
          <color theme="1" tint="0.499984740745262"/>
        </bottom>
      </border>
    </dxf>
    <dxf>
      <font>
        <b val="0"/>
        <i val="0"/>
        <strike val="0"/>
        <condense val="0"/>
        <extend val="0"/>
        <outline val="0"/>
        <shadow val="0"/>
        <u val="none"/>
        <vertAlign val="baseline"/>
        <sz val="11"/>
        <color auto="1"/>
        <name val="Calibri"/>
        <scheme val="minor"/>
      </font>
      <alignment horizontal="left" vertical="center" textRotation="0" wrapText="0" indent="2" justifyLastLine="0" shrinkToFit="0" readingOrder="0"/>
    </dxf>
    <dxf>
      <border outline="0">
        <bottom style="thin">
          <color theme="2" tint="-0.249977111117893"/>
        </bottom>
      </border>
    </dxf>
    <dxf>
      <font>
        <b/>
        <i val="0"/>
        <strike val="0"/>
        <condense val="0"/>
        <extend val="0"/>
        <outline val="0"/>
        <shadow val="0"/>
        <u val="none"/>
        <vertAlign val="baseline"/>
        <sz val="12"/>
        <color auto="1"/>
        <name val="Calibri"/>
        <scheme val="minor"/>
      </font>
      <fill>
        <patternFill patternType="solid">
          <fgColor indexed="64"/>
          <bgColor theme="5" tint="0.79998168889431442"/>
        </patternFill>
      </fill>
      <alignment horizontal="center"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DBDF5"/>
      <color rgb="FFFFAFB1"/>
      <color rgb="FFFF7C80"/>
      <color rgb="FFFFE161"/>
      <color rgb="FFFFEB9C"/>
      <color rgb="FF66CCE4"/>
      <color rgb="FFC6EFCE"/>
      <color rgb="FFF2CEF8"/>
      <color rgb="FFED7D31"/>
      <color rgb="FF2EB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7</xdr:col>
      <xdr:colOff>1433750</xdr:colOff>
      <xdr:row>12</xdr:row>
      <xdr:rowOff>176503</xdr:rowOff>
    </xdr:to>
    <xdr:pic>
      <xdr:nvPicPr>
        <xdr:cNvPr id="2" name="Image 1">
          <a:extLst>
            <a:ext uri="{FF2B5EF4-FFF2-40B4-BE49-F238E27FC236}">
              <a16:creationId xmlns:a16="http://schemas.microsoft.com/office/drawing/2014/main" id="{065D7A16-1C62-4162-8336-604D98A5885D}"/>
            </a:ext>
          </a:extLst>
        </xdr:cNvPr>
        <xdr:cNvPicPr>
          <a:picLocks noChangeAspect="1"/>
        </xdr:cNvPicPr>
      </xdr:nvPicPr>
      <xdr:blipFill>
        <a:blip xmlns:r="http://schemas.openxmlformats.org/officeDocument/2006/relationships" r:embed="rId1" cstate="print"/>
        <a:stretch>
          <a:fillRect/>
        </a:stretch>
      </xdr:blipFill>
      <xdr:spPr>
        <a:xfrm>
          <a:off x="1760220" y="1051560"/>
          <a:ext cx="9560056" cy="360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7</xdr:col>
      <xdr:colOff>1175198</xdr:colOff>
      <xdr:row>12</xdr:row>
      <xdr:rowOff>174810</xdr:rowOff>
    </xdr:to>
    <xdr:pic>
      <xdr:nvPicPr>
        <xdr:cNvPr id="2" name="Image 1">
          <a:extLst>
            <a:ext uri="{FF2B5EF4-FFF2-40B4-BE49-F238E27FC236}">
              <a16:creationId xmlns:a16="http://schemas.microsoft.com/office/drawing/2014/main" id="{F1C1EC0D-5065-484A-8895-C7EC1F9E04C9}"/>
            </a:ext>
          </a:extLst>
        </xdr:cNvPr>
        <xdr:cNvPicPr>
          <a:picLocks noChangeAspect="1"/>
        </xdr:cNvPicPr>
      </xdr:nvPicPr>
      <xdr:blipFill>
        <a:blip xmlns:r="http://schemas.openxmlformats.org/officeDocument/2006/relationships" r:embed="rId1" cstate="print"/>
        <a:stretch>
          <a:fillRect/>
        </a:stretch>
      </xdr:blipFill>
      <xdr:spPr>
        <a:xfrm>
          <a:off x="1760220" y="1051560"/>
          <a:ext cx="9560056" cy="360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7</xdr:col>
      <xdr:colOff>1432298</xdr:colOff>
      <xdr:row>12</xdr:row>
      <xdr:rowOff>174810</xdr:rowOff>
    </xdr:to>
    <xdr:pic>
      <xdr:nvPicPr>
        <xdr:cNvPr id="2" name="Image 1">
          <a:extLst>
            <a:ext uri="{FF2B5EF4-FFF2-40B4-BE49-F238E27FC236}">
              <a16:creationId xmlns:a16="http://schemas.microsoft.com/office/drawing/2014/main" id="{1A61738F-B177-433A-A6E1-36CF135DAB69}"/>
            </a:ext>
          </a:extLst>
        </xdr:cNvPr>
        <xdr:cNvPicPr>
          <a:picLocks noChangeAspect="1"/>
        </xdr:cNvPicPr>
      </xdr:nvPicPr>
      <xdr:blipFill>
        <a:blip xmlns:r="http://schemas.openxmlformats.org/officeDocument/2006/relationships" r:embed="rId1" cstate="print"/>
        <a:stretch>
          <a:fillRect/>
        </a:stretch>
      </xdr:blipFill>
      <xdr:spPr>
        <a:xfrm>
          <a:off x="1760220" y="1051560"/>
          <a:ext cx="9560056" cy="36038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1433287</xdr:colOff>
      <xdr:row>12</xdr:row>
      <xdr:rowOff>174810</xdr:rowOff>
    </xdr:to>
    <xdr:pic>
      <xdr:nvPicPr>
        <xdr:cNvPr id="2" name="Image 1">
          <a:extLst>
            <a:ext uri="{FF2B5EF4-FFF2-40B4-BE49-F238E27FC236}">
              <a16:creationId xmlns:a16="http://schemas.microsoft.com/office/drawing/2014/main" id="{1DA0439F-68FB-4416-BA58-063522F7B87A}"/>
            </a:ext>
          </a:extLst>
        </xdr:cNvPr>
        <xdr:cNvPicPr>
          <a:picLocks noChangeAspect="1"/>
        </xdr:cNvPicPr>
      </xdr:nvPicPr>
      <xdr:blipFill>
        <a:blip xmlns:r="http://schemas.openxmlformats.org/officeDocument/2006/relationships" r:embed="rId1" cstate="print"/>
        <a:stretch>
          <a:fillRect/>
        </a:stretch>
      </xdr:blipFill>
      <xdr:spPr>
        <a:xfrm>
          <a:off x="1760220" y="1051560"/>
          <a:ext cx="9560056" cy="36038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1438225</xdr:colOff>
      <xdr:row>12</xdr:row>
      <xdr:rowOff>174810</xdr:rowOff>
    </xdr:to>
    <xdr:pic>
      <xdr:nvPicPr>
        <xdr:cNvPr id="2" name="Image 1">
          <a:extLst>
            <a:ext uri="{FF2B5EF4-FFF2-40B4-BE49-F238E27FC236}">
              <a16:creationId xmlns:a16="http://schemas.microsoft.com/office/drawing/2014/main" id="{9287687F-8710-4B91-8A1E-E59EFF1E2A57}"/>
            </a:ext>
          </a:extLst>
        </xdr:cNvPr>
        <xdr:cNvPicPr>
          <a:picLocks noChangeAspect="1"/>
        </xdr:cNvPicPr>
      </xdr:nvPicPr>
      <xdr:blipFill>
        <a:blip xmlns:r="http://schemas.openxmlformats.org/officeDocument/2006/relationships" r:embed="rId1" cstate="print"/>
        <a:stretch>
          <a:fillRect/>
        </a:stretch>
      </xdr:blipFill>
      <xdr:spPr>
        <a:xfrm>
          <a:off x="1760220" y="1051560"/>
          <a:ext cx="9560056" cy="3603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1437136</xdr:colOff>
      <xdr:row>12</xdr:row>
      <xdr:rowOff>174810</xdr:rowOff>
    </xdr:to>
    <xdr:pic>
      <xdr:nvPicPr>
        <xdr:cNvPr id="7" name="Image 6">
          <a:extLst>
            <a:ext uri="{FF2B5EF4-FFF2-40B4-BE49-F238E27FC236}">
              <a16:creationId xmlns:a16="http://schemas.microsoft.com/office/drawing/2014/main" id="{4E6CD64F-C6AE-43B5-B69F-AFA58C2BDFB5}"/>
            </a:ext>
          </a:extLst>
        </xdr:cNvPr>
        <xdr:cNvPicPr>
          <a:picLocks noChangeAspect="1"/>
        </xdr:cNvPicPr>
      </xdr:nvPicPr>
      <xdr:blipFill>
        <a:blip xmlns:r="http://schemas.openxmlformats.org/officeDocument/2006/relationships" r:embed="rId1" cstate="print"/>
        <a:stretch>
          <a:fillRect/>
        </a:stretch>
      </xdr:blipFill>
      <xdr:spPr>
        <a:xfrm>
          <a:off x="762000" y="1319893"/>
          <a:ext cx="9392593" cy="36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25</xdr:row>
      <xdr:rowOff>300142</xdr:rowOff>
    </xdr:from>
    <xdr:to>
      <xdr:col>3</xdr:col>
      <xdr:colOff>0</xdr:colOff>
      <xdr:row>31</xdr:row>
      <xdr:rowOff>4542</xdr:rowOff>
    </xdr:to>
    <xdr:cxnSp macro="">
      <xdr:nvCxnSpPr>
        <xdr:cNvPr id="4" name="Connecteur droit avec flèche 3">
          <a:extLst>
            <a:ext uri="{FF2B5EF4-FFF2-40B4-BE49-F238E27FC236}">
              <a16:creationId xmlns:a16="http://schemas.microsoft.com/office/drawing/2014/main" id="{430A8028-ECC7-45F4-A2DF-FAEA42AB3F4A}"/>
            </a:ext>
          </a:extLst>
        </xdr:cNvPr>
        <xdr:cNvCxnSpPr/>
      </xdr:nvCxnSpPr>
      <xdr:spPr>
        <a:xfrm flipH="1" flipV="1">
          <a:off x="1693333" y="9046209"/>
          <a:ext cx="0" cy="158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31</xdr:row>
      <xdr:rowOff>0</xdr:rowOff>
    </xdr:from>
    <xdr:to>
      <xdr:col>9</xdr:col>
      <xdr:colOff>220133</xdr:colOff>
      <xdr:row>31</xdr:row>
      <xdr:rowOff>0</xdr:rowOff>
    </xdr:to>
    <xdr:cxnSp macro="">
      <xdr:nvCxnSpPr>
        <xdr:cNvPr id="6" name="Connecteur droit avec flèche 5">
          <a:extLst>
            <a:ext uri="{FF2B5EF4-FFF2-40B4-BE49-F238E27FC236}">
              <a16:creationId xmlns:a16="http://schemas.microsoft.com/office/drawing/2014/main" id="{8E2DDB65-B47C-4262-8461-6850D47B5CF6}"/>
            </a:ext>
          </a:extLst>
        </xdr:cNvPr>
        <xdr:cNvCxnSpPr/>
      </xdr:nvCxnSpPr>
      <xdr:spPr>
        <a:xfrm>
          <a:off x="1693333" y="10625667"/>
          <a:ext cx="5715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1501773</xdr:colOff>
      <xdr:row>17</xdr:row>
      <xdr:rowOff>301189</xdr:rowOff>
    </xdr:from>
    <xdr:to>
      <xdr:col>14</xdr:col>
      <xdr:colOff>438149</xdr:colOff>
      <xdr:row>30</xdr:row>
      <xdr:rowOff>240761</xdr:rowOff>
    </xdr:to>
    <xdr:pic>
      <xdr:nvPicPr>
        <xdr:cNvPr id="9" name="Image 8">
          <a:extLst>
            <a:ext uri="{FF2B5EF4-FFF2-40B4-BE49-F238E27FC236}">
              <a16:creationId xmlns:a16="http://schemas.microsoft.com/office/drawing/2014/main" id="{6D033D9F-90B8-45E2-B375-FA140353B653}"/>
            </a:ext>
          </a:extLst>
        </xdr:cNvPr>
        <xdr:cNvPicPr>
          <a:picLocks noChangeAspect="1"/>
        </xdr:cNvPicPr>
      </xdr:nvPicPr>
      <xdr:blipFill>
        <a:blip xmlns:r="http://schemas.openxmlformats.org/officeDocument/2006/relationships" r:embed="rId1" cstate="print"/>
        <a:stretch>
          <a:fillRect/>
        </a:stretch>
      </xdr:blipFill>
      <xdr:spPr>
        <a:xfrm>
          <a:off x="10518773" y="6555939"/>
          <a:ext cx="4519931" cy="4615077"/>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00000000-0016-0000-0800-000000000000}" autoFormatId="16" applyNumberFormats="0" applyBorderFormats="0" applyFontFormats="0" applyPatternFormats="0" applyAlignmentFormats="0" applyWidthHeightFormats="0">
  <queryTableRefresh nextId="12" unboundColumnsLeft="1">
    <queryTableFields count="6">
      <queryTableField id="11" dataBound="0" tableColumnId="11"/>
      <queryTableField id="1" name="Catégorie" tableColumnId="1"/>
      <queryTableField id="2" name="Postes.1" tableColumnId="2"/>
      <queryTableField id="3" name="Postes.2" tableColumnId="3"/>
      <queryTableField id="4" name="Postes.3" tableColumnId="4"/>
      <queryTableField id="5" name="Postes.4" tableColumnId="5"/>
    </queryTableFields>
    <queryTableDeletedFields count="5">
      <deletedField name="Postes.5"/>
      <deletedField name="Postes.6"/>
      <deletedField name="Postes.7"/>
      <deletedField name="Postes.8"/>
      <deletedField name="Postes.9"/>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au2_2" displayName="Tableau2_2" ref="A1:F13" tableType="queryTable" totalsRowShown="0" headerRowDxfId="11">
  <autoFilter ref="A1:F13" xr:uid="{00000000-0009-0000-0100-000003000000}"/>
  <tableColumns count="6">
    <tableColumn id="11" xr3:uid="{00000000-0010-0000-0000-00000B000000}" uniqueName="11" name="BUREAU " queryTableFieldId="11" dataDxfId="10"/>
    <tableColumn id="1" xr3:uid="{00000000-0010-0000-0000-000001000000}" uniqueName="1" name="SOIN" queryTableFieldId="1" dataDxfId="9"/>
    <tableColumn id="2" xr3:uid="{00000000-0010-0000-0000-000002000000}" uniqueName="2" name="HOTELLERIE" queryTableFieldId="2" dataDxfId="8"/>
    <tableColumn id="3" xr3:uid="{00000000-0010-0000-0000-000003000000}" uniqueName="3" name="CUISINE" queryTableFieldId="3" dataDxfId="7"/>
    <tableColumn id="4" xr3:uid="{00000000-0010-0000-0000-000004000000}" uniqueName="4" name="SERVICE TECHNIQUE" queryTableFieldId="4" dataDxfId="6"/>
    <tableColumn id="5" xr3:uid="{00000000-0010-0000-0000-000005000000}" uniqueName="5" name="RISQUES GENERAUX" queryTableFieldId="5" dataDxf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1" displayName="Tableau1" ref="A3:A34" totalsRowShown="0" headerRowDxfId="4" dataDxfId="2" headerRowBorderDxfId="3" tableBorderDxfId="1">
  <tableColumns count="1">
    <tableColumn id="1" xr3:uid="{00000000-0010-0000-0100-000001000000}" name="A- Risques engendrés par les matières / les matériaux"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legifrance.gouv.fr/codes/article_lc/LEGIARTI000023795559" TargetMode="External"/><Relationship Id="rId2" Type="http://schemas.openxmlformats.org/officeDocument/2006/relationships/hyperlink" Target="https://www.legifrance.gouv.fr/codes/article_lc/LEGIARTI000031818152" TargetMode="External"/><Relationship Id="rId1" Type="http://schemas.openxmlformats.org/officeDocument/2006/relationships/hyperlink" Target="https://www.legifrance.gouv.fr/codes/article_lc/LEGIARTI000023795562?init=true&amp;page=1&amp;query=R4121-1&amp;searchField=ALL&amp;tab_selection=all" TargetMode="External"/><Relationship Id="rId6" Type="http://schemas.openxmlformats.org/officeDocument/2006/relationships/printerSettings" Target="../printerSettings/printerSettings11.bin"/><Relationship Id="rId5" Type="http://schemas.openxmlformats.org/officeDocument/2006/relationships/hyperlink" Target="https://www.legifrance.gouv.fr/codes/article_lc/LEGIARTI000037025175" TargetMode="External"/><Relationship Id="rId4" Type="http://schemas.openxmlformats.org/officeDocument/2006/relationships/hyperlink" Target="https://www.legifrance.gouv.fr/codes/article_lc/LEGIARTI000036484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showWhiteSpace="0" zoomScale="70" zoomScaleNormal="70" workbookViewId="0">
      <selection activeCell="B10" sqref="B10:J14"/>
    </sheetView>
  </sheetViews>
  <sheetFormatPr baseColWidth="10" defaultColWidth="11.54296875" defaultRowHeight="14.5"/>
  <cols>
    <col min="1" max="1" width="2.90625" style="5" customWidth="1"/>
    <col min="2" max="2" width="7.6328125" style="5" customWidth="1"/>
    <col min="3" max="3" width="19.6328125" style="5" customWidth="1"/>
    <col min="4" max="4" width="16.6328125" style="5" customWidth="1"/>
    <col min="5" max="5" width="10.90625" style="5" customWidth="1"/>
    <col min="6" max="6" width="2.6328125" style="5" customWidth="1"/>
    <col min="7" max="7" width="18.36328125" style="5" customWidth="1"/>
    <col min="8" max="8" width="12.54296875" style="5" customWidth="1"/>
    <col min="9" max="9" width="11.6328125" style="5" customWidth="1"/>
    <col min="10" max="10" width="23.6328125" style="5" customWidth="1"/>
    <col min="11" max="11" width="3.6328125" style="5" customWidth="1"/>
    <col min="12" max="16384" width="11.54296875" style="5"/>
  </cols>
  <sheetData>
    <row r="1" spans="1:11">
      <c r="A1" s="282"/>
      <c r="B1" s="282"/>
      <c r="C1" s="282"/>
      <c r="D1" s="282"/>
      <c r="E1" s="282"/>
      <c r="F1" s="282"/>
      <c r="G1" s="282"/>
      <c r="H1" s="282"/>
      <c r="I1" s="282"/>
      <c r="J1" s="282"/>
      <c r="K1" s="282"/>
    </row>
    <row r="2" spans="1:11">
      <c r="A2" s="121"/>
      <c r="B2" s="252"/>
      <c r="C2" s="253"/>
      <c r="D2" s="258"/>
      <c r="E2" s="259"/>
      <c r="F2" s="259"/>
      <c r="G2" s="259"/>
      <c r="H2" s="260"/>
      <c r="I2" s="252"/>
      <c r="J2" s="253"/>
      <c r="K2" s="113"/>
    </row>
    <row r="3" spans="1:11">
      <c r="A3" s="4"/>
      <c r="B3" s="254"/>
      <c r="C3" s="255"/>
      <c r="D3" s="261"/>
      <c r="E3" s="262"/>
      <c r="F3" s="262"/>
      <c r="G3" s="262"/>
      <c r="H3" s="263"/>
      <c r="I3" s="112"/>
      <c r="J3" s="98"/>
      <c r="K3" s="97"/>
    </row>
    <row r="4" spans="1:11">
      <c r="A4" s="4"/>
      <c r="B4" s="254"/>
      <c r="C4" s="255"/>
      <c r="D4" s="261"/>
      <c r="E4" s="262"/>
      <c r="F4" s="262"/>
      <c r="G4" s="262"/>
      <c r="H4" s="263"/>
      <c r="I4" s="267" t="s">
        <v>0</v>
      </c>
      <c r="J4" s="268"/>
      <c r="K4" s="4"/>
    </row>
    <row r="5" spans="1:11">
      <c r="A5" s="4"/>
      <c r="B5" s="254"/>
      <c r="C5" s="255"/>
      <c r="D5" s="261"/>
      <c r="E5" s="262"/>
      <c r="F5" s="262"/>
      <c r="G5" s="262"/>
      <c r="H5" s="263"/>
      <c r="I5" s="4"/>
      <c r="J5" s="98"/>
      <c r="K5" s="4"/>
    </row>
    <row r="6" spans="1:11">
      <c r="A6" s="4"/>
      <c r="B6" s="254"/>
      <c r="C6" s="255"/>
      <c r="D6" s="261"/>
      <c r="E6" s="262"/>
      <c r="F6" s="262"/>
      <c r="G6" s="262"/>
      <c r="H6" s="263"/>
      <c r="I6" s="267" t="s">
        <v>339</v>
      </c>
      <c r="J6" s="269"/>
      <c r="K6" s="4"/>
    </row>
    <row r="7" spans="1:11">
      <c r="A7" s="4"/>
      <c r="B7" s="254"/>
      <c r="C7" s="255"/>
      <c r="D7" s="261"/>
      <c r="E7" s="262"/>
      <c r="F7" s="262"/>
      <c r="G7" s="262"/>
      <c r="H7" s="263"/>
      <c r="I7" s="8"/>
      <c r="J7" s="99"/>
      <c r="K7" s="4"/>
    </row>
    <row r="8" spans="1:11">
      <c r="A8" s="4"/>
      <c r="B8" s="254"/>
      <c r="C8" s="255"/>
      <c r="D8" s="261"/>
      <c r="E8" s="262"/>
      <c r="F8" s="262"/>
      <c r="G8" s="262"/>
      <c r="H8" s="263"/>
      <c r="I8" s="267" t="s">
        <v>1</v>
      </c>
      <c r="J8" s="269"/>
      <c r="K8" s="4"/>
    </row>
    <row r="9" spans="1:11">
      <c r="A9" s="4"/>
      <c r="B9" s="256"/>
      <c r="C9" s="257"/>
      <c r="D9" s="264"/>
      <c r="E9" s="265"/>
      <c r="F9" s="265"/>
      <c r="G9" s="265"/>
      <c r="H9" s="266"/>
      <c r="I9" s="100"/>
      <c r="J9" s="101"/>
      <c r="K9" s="103"/>
    </row>
    <row r="10" spans="1:11" ht="14.4" customHeight="1">
      <c r="A10" s="6" t="s">
        <v>2</v>
      </c>
      <c r="B10" s="243" t="s">
        <v>343</v>
      </c>
      <c r="C10" s="244"/>
      <c r="D10" s="244"/>
      <c r="E10" s="244"/>
      <c r="F10" s="244"/>
      <c r="G10" s="244"/>
      <c r="H10" s="244"/>
      <c r="I10" s="244"/>
      <c r="J10" s="245"/>
      <c r="K10" s="104"/>
    </row>
    <row r="11" spans="1:11" ht="14.4" customHeight="1">
      <c r="A11" s="102" t="s">
        <v>2</v>
      </c>
      <c r="B11" s="246"/>
      <c r="C11" s="247"/>
      <c r="D11" s="247"/>
      <c r="E11" s="247"/>
      <c r="F11" s="247"/>
      <c r="G11" s="247"/>
      <c r="H11" s="247"/>
      <c r="I11" s="247"/>
      <c r="J11" s="248"/>
      <c r="K11" s="104"/>
    </row>
    <row r="12" spans="1:11" ht="14.4" customHeight="1">
      <c r="A12" s="102"/>
      <c r="B12" s="246"/>
      <c r="C12" s="247"/>
      <c r="D12" s="247"/>
      <c r="E12" s="247"/>
      <c r="F12" s="247"/>
      <c r="G12" s="247"/>
      <c r="H12" s="247"/>
      <c r="I12" s="247"/>
      <c r="J12" s="248"/>
      <c r="K12" s="104"/>
    </row>
    <row r="13" spans="1:11" ht="14.4" customHeight="1">
      <c r="A13" s="102"/>
      <c r="B13" s="246"/>
      <c r="C13" s="247"/>
      <c r="D13" s="247"/>
      <c r="E13" s="247"/>
      <c r="F13" s="247"/>
      <c r="G13" s="247"/>
      <c r="H13" s="247"/>
      <c r="I13" s="247"/>
      <c r="J13" s="248"/>
      <c r="K13" s="104"/>
    </row>
    <row r="14" spans="1:11" ht="14.4" customHeight="1">
      <c r="A14" s="102"/>
      <c r="B14" s="249"/>
      <c r="C14" s="250"/>
      <c r="D14" s="250"/>
      <c r="E14" s="250"/>
      <c r="F14" s="250"/>
      <c r="G14" s="250"/>
      <c r="H14" s="250"/>
      <c r="I14" s="250"/>
      <c r="J14" s="251"/>
      <c r="K14" s="104"/>
    </row>
    <row r="15" spans="1:11">
      <c r="A15" s="4"/>
      <c r="B15" s="288" t="s">
        <v>3</v>
      </c>
      <c r="C15" s="289"/>
      <c r="D15" s="289"/>
      <c r="E15" s="289"/>
      <c r="F15" s="289"/>
      <c r="G15" s="289"/>
      <c r="H15" s="289"/>
      <c r="I15" s="289"/>
      <c r="J15" s="290"/>
      <c r="K15" s="4"/>
    </row>
    <row r="16" spans="1:11">
      <c r="A16" s="4"/>
      <c r="B16" s="291"/>
      <c r="C16" s="292"/>
      <c r="D16" s="292"/>
      <c r="E16" s="292"/>
      <c r="F16" s="292"/>
      <c r="G16" s="292"/>
      <c r="H16" s="292"/>
      <c r="I16" s="292"/>
      <c r="J16" s="293"/>
      <c r="K16" s="4"/>
    </row>
    <row r="17" spans="1:11">
      <c r="A17" s="4"/>
      <c r="B17" s="291"/>
      <c r="C17" s="292"/>
      <c r="D17" s="292"/>
      <c r="E17" s="292"/>
      <c r="F17" s="292"/>
      <c r="G17" s="292"/>
      <c r="H17" s="292"/>
      <c r="I17" s="292"/>
      <c r="J17" s="293"/>
      <c r="K17" s="4"/>
    </row>
    <row r="18" spans="1:11">
      <c r="A18" s="4"/>
      <c r="B18" s="367" t="s">
        <v>341</v>
      </c>
      <c r="C18" s="368"/>
      <c r="D18" s="294"/>
      <c r="E18" s="295"/>
      <c r="F18" s="119"/>
      <c r="G18" s="120"/>
      <c r="H18" s="115" t="s">
        <v>4</v>
      </c>
      <c r="I18" s="116" t="s">
        <v>5</v>
      </c>
      <c r="J18" s="116" t="s">
        <v>6</v>
      </c>
      <c r="K18" s="103"/>
    </row>
    <row r="19" spans="1:11" ht="26.4" customHeight="1">
      <c r="A19" s="4" t="s">
        <v>7</v>
      </c>
      <c r="B19" s="296" t="s">
        <v>8</v>
      </c>
      <c r="C19" s="297"/>
      <c r="D19" s="239"/>
      <c r="E19" s="240"/>
      <c r="F19" s="4"/>
      <c r="G19" s="114" t="s">
        <v>9</v>
      </c>
      <c r="H19" s="98"/>
      <c r="I19" s="106"/>
      <c r="J19" s="98"/>
      <c r="K19" s="103"/>
    </row>
    <row r="20" spans="1:11">
      <c r="A20" s="4"/>
      <c r="B20" s="237" t="s">
        <v>11</v>
      </c>
      <c r="C20" s="238"/>
      <c r="D20" s="241"/>
      <c r="E20" s="242"/>
      <c r="F20" s="4"/>
      <c r="G20" s="109"/>
      <c r="H20" s="270"/>
      <c r="I20" s="283"/>
      <c r="J20" s="242"/>
      <c r="K20" s="103"/>
    </row>
    <row r="21" spans="1:11" ht="30" customHeight="1">
      <c r="A21" s="4"/>
      <c r="B21" s="237" t="s">
        <v>12</v>
      </c>
      <c r="C21" s="238"/>
      <c r="D21" s="284"/>
      <c r="E21" s="285"/>
      <c r="F21" s="4" t="s">
        <v>7</v>
      </c>
      <c r="G21" s="111" t="s">
        <v>13</v>
      </c>
      <c r="H21" s="109"/>
      <c r="I21" s="109"/>
      <c r="J21" s="109"/>
      <c r="K21" s="4"/>
    </row>
    <row r="22" spans="1:11" ht="21.65" customHeight="1">
      <c r="A22" s="4"/>
      <c r="B22" s="275" t="s">
        <v>14</v>
      </c>
      <c r="C22" s="276"/>
      <c r="D22" s="286"/>
      <c r="E22" s="287"/>
      <c r="F22" s="4"/>
      <c r="G22" s="252"/>
      <c r="H22" s="108"/>
      <c r="I22" s="109"/>
      <c r="J22" s="109"/>
      <c r="K22" s="4"/>
    </row>
    <row r="23" spans="1:11">
      <c r="A23" s="4"/>
      <c r="B23" s="275" t="s">
        <v>15</v>
      </c>
      <c r="C23" s="277"/>
      <c r="D23" s="270"/>
      <c r="E23" s="242"/>
      <c r="F23" s="4"/>
      <c r="G23" s="254"/>
      <c r="H23" s="110"/>
      <c r="I23" s="110"/>
      <c r="J23" s="105"/>
      <c r="K23" s="4"/>
    </row>
    <row r="24" spans="1:11">
      <c r="A24" s="4"/>
      <c r="B24" s="278" t="s">
        <v>17</v>
      </c>
      <c r="C24" s="279"/>
      <c r="D24" s="256"/>
      <c r="E24" s="257"/>
      <c r="F24" s="4"/>
      <c r="G24" s="254"/>
      <c r="H24" s="109"/>
      <c r="I24" s="109"/>
      <c r="J24" s="110"/>
      <c r="K24" s="4"/>
    </row>
    <row r="25" spans="1:11">
      <c r="A25" s="4"/>
      <c r="B25" s="275" t="s">
        <v>19</v>
      </c>
      <c r="C25" s="277"/>
      <c r="D25" s="282"/>
      <c r="E25" s="255"/>
      <c r="F25" s="4"/>
      <c r="G25" s="254"/>
      <c r="H25" s="109"/>
      <c r="I25" s="107"/>
      <c r="J25" s="109"/>
      <c r="K25" s="4"/>
    </row>
    <row r="26" spans="1:11">
      <c r="A26" s="4"/>
      <c r="B26" s="237"/>
      <c r="C26" s="238"/>
      <c r="D26" s="270"/>
      <c r="E26" s="242"/>
      <c r="F26" s="4"/>
      <c r="G26" s="256"/>
      <c r="H26" s="107"/>
      <c r="I26" s="107"/>
      <c r="J26" s="101"/>
      <c r="K26" s="4"/>
    </row>
    <row r="27" spans="1:11" ht="26.4" customHeight="1">
      <c r="A27" s="4"/>
      <c r="B27" s="271" t="s">
        <v>342</v>
      </c>
      <c r="C27" s="272"/>
      <c r="D27" s="256"/>
      <c r="E27" s="257"/>
      <c r="F27" s="4"/>
      <c r="G27" s="11"/>
      <c r="H27" s="280"/>
      <c r="I27" s="281"/>
      <c r="J27" s="118"/>
      <c r="K27" s="4"/>
    </row>
    <row r="28" spans="1:11" ht="43.25" customHeight="1">
      <c r="A28" s="4"/>
      <c r="B28" s="273"/>
      <c r="C28" s="274"/>
      <c r="D28" s="270"/>
      <c r="E28" s="242"/>
      <c r="F28" s="9"/>
      <c r="G28" s="10"/>
      <c r="H28" s="9"/>
      <c r="I28" s="9"/>
      <c r="J28" s="117"/>
      <c r="K28" s="4"/>
    </row>
    <row r="29" spans="1:11">
      <c r="F29" s="12"/>
      <c r="G29" s="12"/>
      <c r="H29" s="12"/>
      <c r="I29" s="12"/>
      <c r="J29" s="12"/>
    </row>
    <row r="32" spans="1:11" ht="18" customHeight="1"/>
  </sheetData>
  <mergeCells count="33">
    <mergeCell ref="H27:I27"/>
    <mergeCell ref="A1:K1"/>
    <mergeCell ref="I2:J2"/>
    <mergeCell ref="H20:J20"/>
    <mergeCell ref="G22:G26"/>
    <mergeCell ref="D21:E21"/>
    <mergeCell ref="D22:E22"/>
    <mergeCell ref="D23:E23"/>
    <mergeCell ref="D24:E24"/>
    <mergeCell ref="D25:E25"/>
    <mergeCell ref="D26:E26"/>
    <mergeCell ref="D27:E27"/>
    <mergeCell ref="B15:J17"/>
    <mergeCell ref="B18:C18"/>
    <mergeCell ref="D18:E18"/>
    <mergeCell ref="B19:C19"/>
    <mergeCell ref="D28:E28"/>
    <mergeCell ref="B27:C28"/>
    <mergeCell ref="B21:C21"/>
    <mergeCell ref="B22:C22"/>
    <mergeCell ref="B23:C23"/>
    <mergeCell ref="B24:C24"/>
    <mergeCell ref="B25:C25"/>
    <mergeCell ref="B26:C26"/>
    <mergeCell ref="B20:C20"/>
    <mergeCell ref="D19:E19"/>
    <mergeCell ref="D20:E20"/>
    <mergeCell ref="B10:J14"/>
    <mergeCell ref="B2:C9"/>
    <mergeCell ref="D2:H9"/>
    <mergeCell ref="I4:J4"/>
    <mergeCell ref="I6:J6"/>
    <mergeCell ref="I8:J8"/>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DBDF5"/>
    <pageSetUpPr fitToPage="1"/>
  </sheetPr>
  <dimension ref="A1:W367"/>
  <sheetViews>
    <sheetView showGridLines="0" topLeftCell="A14" zoomScale="60" zoomScaleNormal="60" workbookViewId="0">
      <selection activeCell="A15" sqref="A15:A17"/>
    </sheetView>
  </sheetViews>
  <sheetFormatPr baseColWidth="10" defaultColWidth="11.453125" defaultRowHeight="14.5"/>
  <cols>
    <col min="1" max="2" width="25.6328125" style="167" customWidth="1"/>
    <col min="3" max="3" width="22.90625" style="168" customWidth="1"/>
    <col min="4" max="4" width="44.08984375" style="168" customWidth="1"/>
    <col min="5" max="5" width="17.08984375" style="167" customWidth="1"/>
    <col min="6" max="6" width="13.6328125" style="167" customWidth="1"/>
    <col min="7" max="7" width="20.6328125" style="167" customWidth="1"/>
    <col min="8" max="8" width="53.54296875" style="169" customWidth="1"/>
    <col min="9" max="9" width="45.6328125" style="167" customWidth="1"/>
    <col min="10" max="10" width="20.6328125" style="168" customWidth="1"/>
    <col min="11" max="11" width="57.36328125" style="168" customWidth="1"/>
    <col min="12" max="12" width="15.453125" style="168" customWidth="1"/>
    <col min="13" max="13" width="16.6328125" style="168" customWidth="1"/>
    <col min="14" max="14" width="9.54296875" style="168" customWidth="1"/>
    <col min="15" max="15" width="13.36328125" style="168" customWidth="1"/>
    <col min="16" max="16" width="9.54296875" style="168" customWidth="1"/>
    <col min="17" max="17" width="12" style="168" customWidth="1"/>
    <col min="18" max="18" width="15.6328125" style="168" customWidth="1"/>
    <col min="19" max="19" width="2.08984375" style="167" customWidth="1"/>
    <col min="20" max="20" width="3.36328125" style="167" customWidth="1"/>
    <col min="21" max="21" width="5.6328125" style="167" customWidth="1"/>
    <col min="22" max="22" width="2.08984375" style="167" customWidth="1"/>
    <col min="23" max="23" width="4" style="167" customWidth="1"/>
    <col min="24" max="16384" width="11.453125" style="168"/>
  </cols>
  <sheetData>
    <row r="1" spans="1:23">
      <c r="A1" s="178"/>
      <c r="B1" s="178"/>
      <c r="C1" s="179"/>
      <c r="D1" s="179"/>
      <c r="E1" s="178"/>
      <c r="F1" s="178"/>
      <c r="G1" s="178"/>
      <c r="H1" s="180"/>
      <c r="I1" s="178"/>
      <c r="J1" s="179"/>
      <c r="K1" s="179"/>
      <c r="L1" s="179"/>
      <c r="M1" s="179"/>
      <c r="N1" s="179"/>
      <c r="O1" s="179"/>
      <c r="P1" s="179"/>
      <c r="Q1" s="179"/>
      <c r="R1" s="179"/>
    </row>
    <row r="2" spans="1:23" s="166" customFormat="1" ht="38.4" customHeight="1">
      <c r="A2" s="158"/>
      <c r="B2" s="158"/>
      <c r="C2" s="158"/>
      <c r="D2" s="158"/>
      <c r="E2" s="158"/>
      <c r="F2" s="158"/>
      <c r="G2" s="158"/>
      <c r="H2" s="158"/>
      <c r="I2" s="158"/>
      <c r="J2" s="158"/>
      <c r="K2" s="158"/>
      <c r="L2" s="158"/>
      <c r="M2" s="158"/>
      <c r="N2" s="158"/>
      <c r="O2" s="158"/>
      <c r="P2" s="158"/>
      <c r="Q2" s="158"/>
      <c r="R2" s="158"/>
      <c r="S2" s="165"/>
      <c r="T2" s="165"/>
      <c r="U2" s="165"/>
      <c r="V2" s="165"/>
      <c r="W2" s="165"/>
    </row>
    <row r="3" spans="1:23" ht="30" customHeight="1">
      <c r="A3" s="178"/>
      <c r="B3" s="178"/>
      <c r="C3" s="179"/>
      <c r="D3" s="179"/>
      <c r="E3" s="178"/>
      <c r="F3" s="178"/>
      <c r="G3" s="178"/>
      <c r="H3" s="180"/>
      <c r="I3" s="178"/>
      <c r="J3" s="179"/>
      <c r="K3" s="179"/>
      <c r="L3" s="179"/>
      <c r="M3" s="179"/>
      <c r="N3" s="179"/>
      <c r="O3" s="179"/>
      <c r="P3" s="179"/>
      <c r="Q3" s="179"/>
      <c r="R3" s="179"/>
    </row>
    <row r="4" spans="1:23" ht="30" customHeight="1">
      <c r="A4" s="178"/>
      <c r="B4" s="178"/>
      <c r="C4" s="179"/>
      <c r="D4" s="179"/>
      <c r="E4" s="178"/>
      <c r="F4" s="178"/>
      <c r="G4" s="178"/>
      <c r="H4" s="180"/>
      <c r="I4" s="181"/>
      <c r="J4" s="179"/>
      <c r="K4" s="179"/>
      <c r="L4" s="179"/>
      <c r="M4" s="179"/>
      <c r="N4" s="179"/>
      <c r="O4" s="179"/>
      <c r="P4" s="179"/>
      <c r="Q4" s="179"/>
      <c r="R4" s="179"/>
    </row>
    <row r="5" spans="1:23" ht="30" customHeight="1">
      <c r="A5" s="178"/>
      <c r="B5" s="178"/>
      <c r="C5" s="179"/>
      <c r="D5" s="179"/>
      <c r="E5" s="178"/>
      <c r="F5" s="178"/>
      <c r="G5" s="178"/>
      <c r="H5" s="180"/>
      <c r="I5" s="189" t="s">
        <v>20</v>
      </c>
      <c r="J5" s="315"/>
      <c r="K5" s="315"/>
      <c r="L5" s="179"/>
      <c r="M5" s="179"/>
      <c r="N5" s="179"/>
      <c r="O5" s="179"/>
      <c r="P5" s="179"/>
      <c r="Q5" s="179"/>
      <c r="R5" s="179"/>
    </row>
    <row r="6" spans="1:23" ht="30" customHeight="1">
      <c r="A6" s="178"/>
      <c r="B6" s="178"/>
      <c r="C6" s="179"/>
      <c r="D6" s="179"/>
      <c r="E6" s="178"/>
      <c r="F6" s="178"/>
      <c r="G6" s="178"/>
      <c r="H6" s="180"/>
      <c r="I6" s="178"/>
      <c r="J6" s="179"/>
      <c r="K6" s="179"/>
      <c r="L6" s="179"/>
      <c r="M6" s="179"/>
      <c r="N6" s="179"/>
      <c r="O6" s="179"/>
      <c r="P6" s="179"/>
      <c r="Q6" s="179"/>
      <c r="R6" s="179"/>
    </row>
    <row r="7" spans="1:23" ht="30" customHeight="1">
      <c r="A7" s="178"/>
      <c r="B7" s="178"/>
      <c r="C7" s="179"/>
      <c r="D7" s="179"/>
      <c r="E7" s="178"/>
      <c r="F7" s="178"/>
      <c r="G7" s="178"/>
      <c r="H7" s="180"/>
      <c r="I7" s="189" t="s">
        <v>21</v>
      </c>
      <c r="J7" s="315"/>
      <c r="K7" s="315"/>
      <c r="L7" s="179"/>
      <c r="M7" s="179"/>
      <c r="N7" s="179"/>
      <c r="O7" s="179"/>
      <c r="P7" s="179"/>
      <c r="Q7" s="179"/>
      <c r="R7" s="179"/>
    </row>
    <row r="8" spans="1:23" ht="30" customHeight="1">
      <c r="A8" s="178"/>
      <c r="B8" s="178"/>
      <c r="C8" s="179"/>
      <c r="D8" s="179"/>
      <c r="E8" s="178"/>
      <c r="F8" s="178"/>
      <c r="G8" s="178"/>
      <c r="H8" s="180"/>
      <c r="I8" s="178"/>
      <c r="J8" s="179"/>
      <c r="K8" s="179"/>
      <c r="L8" s="179"/>
      <c r="M8" s="179"/>
      <c r="N8" s="179"/>
      <c r="O8" s="179"/>
      <c r="P8" s="179"/>
      <c r="Q8" s="179"/>
      <c r="R8" s="179"/>
    </row>
    <row r="9" spans="1:23" ht="30" customHeight="1">
      <c r="A9" s="178"/>
      <c r="B9" s="178"/>
      <c r="C9" s="179"/>
      <c r="D9" s="179"/>
      <c r="E9" s="178"/>
      <c r="F9" s="178"/>
      <c r="G9" s="178"/>
      <c r="H9" s="180"/>
      <c r="I9" s="189" t="s">
        <v>22</v>
      </c>
      <c r="J9" s="315"/>
      <c r="K9" s="315"/>
      <c r="L9" s="179"/>
      <c r="M9" s="179"/>
      <c r="N9" s="179"/>
      <c r="O9" s="179"/>
      <c r="P9" s="179"/>
      <c r="Q9" s="179"/>
      <c r="R9" s="179"/>
    </row>
    <row r="10" spans="1:23" ht="30" customHeight="1">
      <c r="A10" s="178"/>
      <c r="B10" s="178"/>
      <c r="C10" s="179"/>
      <c r="D10" s="179"/>
      <c r="E10" s="178"/>
      <c r="F10" s="178"/>
      <c r="G10" s="178"/>
      <c r="H10" s="180"/>
      <c r="I10" s="178"/>
      <c r="J10" s="179"/>
      <c r="K10" s="179"/>
      <c r="L10" s="179"/>
      <c r="M10" s="179"/>
      <c r="N10" s="179"/>
      <c r="O10" s="179"/>
      <c r="P10" s="179"/>
      <c r="Q10" s="179"/>
      <c r="R10" s="179"/>
    </row>
    <row r="11" spans="1:23" ht="30" customHeight="1">
      <c r="A11" s="178"/>
      <c r="B11" s="178"/>
      <c r="C11" s="179"/>
      <c r="D11" s="179"/>
      <c r="E11" s="178"/>
      <c r="F11" s="178"/>
      <c r="G11" s="178"/>
      <c r="H11" s="180"/>
      <c r="I11" s="178"/>
      <c r="J11" s="179"/>
      <c r="K11" s="179"/>
      <c r="L11" s="179"/>
      <c r="M11" s="179"/>
      <c r="N11" s="179"/>
      <c r="O11" s="179"/>
      <c r="P11" s="179"/>
      <c r="Q11" s="179"/>
      <c r="R11" s="179"/>
    </row>
    <row r="12" spans="1:23" ht="30" customHeight="1">
      <c r="A12" s="178"/>
      <c r="B12" s="178"/>
      <c r="C12" s="179"/>
      <c r="D12" s="179"/>
      <c r="E12" s="178"/>
      <c r="F12" s="178"/>
      <c r="G12" s="178"/>
      <c r="H12" s="180"/>
      <c r="I12" s="178"/>
      <c r="J12" s="179"/>
      <c r="K12" s="179"/>
      <c r="L12" s="179"/>
      <c r="M12" s="179"/>
      <c r="N12" s="179"/>
      <c r="O12" s="179"/>
      <c r="P12" s="179"/>
      <c r="Q12" s="179"/>
      <c r="R12" s="179"/>
    </row>
    <row r="13" spans="1:23" ht="30" customHeight="1">
      <c r="A13" s="178"/>
      <c r="B13" s="178"/>
      <c r="C13" s="179"/>
      <c r="D13" s="179"/>
      <c r="E13" s="178"/>
      <c r="F13" s="178"/>
      <c r="G13" s="178"/>
      <c r="H13" s="180"/>
      <c r="I13" s="178"/>
      <c r="J13" s="179"/>
      <c r="K13" s="179"/>
      <c r="L13" s="179"/>
      <c r="M13" s="179"/>
      <c r="N13" s="179"/>
      <c r="O13" s="179"/>
      <c r="P13" s="179"/>
      <c r="Q13" s="179"/>
      <c r="R13" s="179"/>
    </row>
    <row r="14" spans="1:23" ht="30" customHeight="1" thickBot="1">
      <c r="A14" s="178"/>
      <c r="B14" s="178"/>
      <c r="C14" s="179"/>
      <c r="D14" s="179"/>
      <c r="E14" s="178"/>
      <c r="F14" s="178"/>
      <c r="G14" s="178"/>
      <c r="H14" s="180"/>
      <c r="I14" s="178"/>
      <c r="J14" s="179"/>
      <c r="K14" s="179"/>
      <c r="L14" s="179"/>
      <c r="M14" s="179"/>
      <c r="N14" s="179"/>
      <c r="O14" s="179"/>
      <c r="P14" s="179"/>
      <c r="Q14" s="179"/>
      <c r="R14" s="179"/>
    </row>
    <row r="15" spans="1:23" s="172" customFormat="1" ht="65.150000000000006" customHeight="1" thickTop="1" thickBot="1">
      <c r="A15" s="298" t="s">
        <v>23</v>
      </c>
      <c r="B15" s="298" t="s">
        <v>24</v>
      </c>
      <c r="C15" s="301" t="s">
        <v>25</v>
      </c>
      <c r="D15" s="304" t="s">
        <v>26</v>
      </c>
      <c r="E15" s="304"/>
      <c r="F15" s="304"/>
      <c r="G15" s="304"/>
      <c r="H15" s="304" t="s">
        <v>27</v>
      </c>
      <c r="I15" s="304"/>
      <c r="J15" s="304"/>
      <c r="K15" s="304" t="s">
        <v>28</v>
      </c>
      <c r="L15" s="304"/>
      <c r="M15" s="304"/>
      <c r="N15" s="304"/>
      <c r="O15" s="305"/>
      <c r="P15" s="305"/>
      <c r="Q15" s="305"/>
      <c r="R15" s="305"/>
      <c r="S15" s="170"/>
      <c r="T15" s="170"/>
      <c r="U15" s="170"/>
      <c r="V15" s="171"/>
      <c r="W15" s="171"/>
    </row>
    <row r="16" spans="1:23" s="172" customFormat="1" ht="65.150000000000006" customHeight="1" thickTop="1" thickBot="1">
      <c r="A16" s="299"/>
      <c r="B16" s="299"/>
      <c r="C16" s="302"/>
      <c r="D16" s="301" t="s">
        <v>29</v>
      </c>
      <c r="E16" s="306" t="s">
        <v>30</v>
      </c>
      <c r="F16" s="301" t="s">
        <v>31</v>
      </c>
      <c r="G16" s="301" t="s">
        <v>32</v>
      </c>
      <c r="H16" s="301" t="s">
        <v>33</v>
      </c>
      <c r="I16" s="311" t="s">
        <v>34</v>
      </c>
      <c r="J16" s="313" t="s">
        <v>35</v>
      </c>
      <c r="K16" s="301" t="s">
        <v>36</v>
      </c>
      <c r="L16" s="301" t="s">
        <v>37</v>
      </c>
      <c r="M16" s="301" t="s">
        <v>38</v>
      </c>
      <c r="N16" s="308" t="s">
        <v>39</v>
      </c>
      <c r="O16" s="310" t="s">
        <v>40</v>
      </c>
      <c r="P16" s="310"/>
      <c r="Q16" s="310"/>
      <c r="R16" s="310"/>
      <c r="S16" s="190"/>
      <c r="T16" s="190"/>
      <c r="U16" s="190"/>
      <c r="V16" s="191"/>
      <c r="W16" s="191"/>
    </row>
    <row r="17" spans="1:23" s="175" customFormat="1" ht="56.5" thickTop="1" thickBot="1">
      <c r="A17" s="300"/>
      <c r="B17" s="300"/>
      <c r="C17" s="303"/>
      <c r="D17" s="303"/>
      <c r="E17" s="307"/>
      <c r="F17" s="303"/>
      <c r="G17" s="303"/>
      <c r="H17" s="303"/>
      <c r="I17" s="312"/>
      <c r="J17" s="314"/>
      <c r="K17" s="303"/>
      <c r="L17" s="303"/>
      <c r="M17" s="303"/>
      <c r="N17" s="309"/>
      <c r="O17" s="193" t="s">
        <v>41</v>
      </c>
      <c r="P17" s="194" t="s">
        <v>42</v>
      </c>
      <c r="Q17" s="194" t="s">
        <v>43</v>
      </c>
      <c r="R17" s="193" t="s">
        <v>44</v>
      </c>
      <c r="S17" s="173" t="s">
        <v>45</v>
      </c>
      <c r="T17" s="174" t="s">
        <v>46</v>
      </c>
      <c r="U17" s="174" t="s">
        <v>47</v>
      </c>
      <c r="V17" s="174" t="s">
        <v>48</v>
      </c>
      <c r="W17" s="174" t="s">
        <v>49</v>
      </c>
    </row>
    <row r="18" spans="1:23" s="176" customFormat="1" ht="43.5" customHeight="1" thickTop="1">
      <c r="A18" s="182" t="s">
        <v>50</v>
      </c>
      <c r="B18" s="182" t="s">
        <v>51</v>
      </c>
      <c r="C18" s="186" t="s">
        <v>52</v>
      </c>
      <c r="D18" s="2" t="s">
        <v>53</v>
      </c>
      <c r="E18" s="182"/>
      <c r="F18" s="182"/>
      <c r="G18" s="182" t="str">
        <f>IF(U18&lt;13,"Faible",IF(U18&gt;36,"Forte","Moyenne"))</f>
        <v>Forte</v>
      </c>
      <c r="H18" s="2"/>
      <c r="I18" s="182"/>
      <c r="J18" s="182" t="str">
        <f>IF(W18&lt;13,"Faible",IF(W18&gt;36,"Forte","Moyenne"))</f>
        <v>Forte</v>
      </c>
      <c r="K18" s="230"/>
      <c r="L18" s="185"/>
      <c r="M18" s="184"/>
      <c r="N18" s="185"/>
      <c r="O18" s="192"/>
      <c r="P18" s="192"/>
      <c r="Q18" s="192"/>
      <c r="R18" s="192"/>
      <c r="S18" s="21">
        <f t="shared" ref="S18:S32" si="0">IF(E18="Rarement",2,IF(E18="Quelquefois",4,IF(E18="souvent",6,8)))</f>
        <v>8</v>
      </c>
      <c r="T18" s="21">
        <f t="shared" ref="T18:T32" si="1">IF(F18="Bénin",3,IF(F18="Sérieux",6,IF(F18="Grave",9,12)))</f>
        <v>12</v>
      </c>
      <c r="U18" s="21">
        <f t="shared" ref="U18:U32" si="2">S18*T18</f>
        <v>96</v>
      </c>
      <c r="V18" s="21">
        <f t="shared" ref="V18:V32" si="3">IF(I18="Efficace",3,IF(I18="Peu d'efficacité / A améliorer",2,1))</f>
        <v>1</v>
      </c>
      <c r="W18" s="21">
        <f t="shared" ref="W18:W32" si="4">U18/V18</f>
        <v>96</v>
      </c>
    </row>
    <row r="19" spans="1:23" s="176" customFormat="1" ht="43.5" customHeight="1">
      <c r="A19" s="182" t="s">
        <v>50</v>
      </c>
      <c r="B19" s="182" t="s">
        <v>51</v>
      </c>
      <c r="C19" s="186" t="s">
        <v>57</v>
      </c>
      <c r="D19" s="2" t="s">
        <v>58</v>
      </c>
      <c r="E19" s="182"/>
      <c r="F19" s="224"/>
      <c r="G19" s="182" t="str">
        <f>IF(U19&lt;13,"Faible",IF(U19&gt;36,"Forte","Moyenne"))</f>
        <v>Forte</v>
      </c>
      <c r="H19" s="2"/>
      <c r="I19" s="182"/>
      <c r="J19" s="182" t="str">
        <f>IF(W19&lt;13,"Faible",IF(W19&gt;36,"Forte","Moyenne"))</f>
        <v>Forte</v>
      </c>
      <c r="K19" s="223"/>
      <c r="L19" s="185"/>
      <c r="M19" s="184"/>
      <c r="N19" s="185"/>
      <c r="O19" s="192"/>
      <c r="P19" s="192"/>
      <c r="Q19" s="192"/>
      <c r="R19" s="192"/>
      <c r="S19" s="21">
        <f t="shared" ref="S19" si="5">IF(E19="Rarement",2,IF(E19="Quelquefois",4,IF(E19="souvent",6,8)))</f>
        <v>8</v>
      </c>
      <c r="T19" s="21">
        <f t="shared" ref="T19" si="6">IF(F19="Bénin",3,IF(F19="Sérieux",6,IF(F19="Grave",9,12)))</f>
        <v>12</v>
      </c>
      <c r="U19" s="21">
        <f t="shared" ref="U19" si="7">S19*T19</f>
        <v>96</v>
      </c>
      <c r="V19" s="21">
        <f t="shared" ref="V19" si="8">IF(I19="Efficace",3,IF(I19="Peu d'efficacité / A améliorer",2,1))</f>
        <v>1</v>
      </c>
      <c r="W19" s="21">
        <f t="shared" ref="W19" si="9">U19/V19</f>
        <v>96</v>
      </c>
    </row>
    <row r="20" spans="1:23" ht="43.5" customHeight="1">
      <c r="A20" s="182" t="s">
        <v>50</v>
      </c>
      <c r="B20" s="182" t="s">
        <v>51</v>
      </c>
      <c r="C20" s="186" t="s">
        <v>59</v>
      </c>
      <c r="D20" s="2" t="s">
        <v>67</v>
      </c>
      <c r="E20" s="186"/>
      <c r="F20" s="212"/>
      <c r="G20" s="186" t="str">
        <f t="shared" ref="G20:G32" si="10">IF(U20&lt;13,"Faible",IF(U20&gt;36,"Forte","Moyenne"))</f>
        <v>Forte</v>
      </c>
      <c r="H20" s="2"/>
      <c r="I20" s="186"/>
      <c r="J20" s="182" t="str">
        <f t="shared" ref="J20:J32" si="11">IF(W20&lt;13,"Faible",IF(W20&gt;36,"Forte","Moyenne"))</f>
        <v>Forte</v>
      </c>
      <c r="K20" s="230"/>
      <c r="L20" s="184"/>
      <c r="M20" s="184"/>
      <c r="N20" s="184"/>
      <c r="O20" s="184"/>
      <c r="P20" s="184"/>
      <c r="Q20" s="184"/>
      <c r="R20" s="184"/>
      <c r="S20" s="15">
        <f t="shared" si="0"/>
        <v>8</v>
      </c>
      <c r="T20" s="15">
        <f t="shared" si="1"/>
        <v>12</v>
      </c>
      <c r="U20" s="15">
        <f t="shared" si="2"/>
        <v>96</v>
      </c>
      <c r="V20" s="15">
        <f t="shared" si="3"/>
        <v>1</v>
      </c>
      <c r="W20" s="15">
        <f t="shared" si="4"/>
        <v>96</v>
      </c>
    </row>
    <row r="21" spans="1:23" ht="43.5" customHeight="1">
      <c r="A21" s="182" t="s">
        <v>50</v>
      </c>
      <c r="B21" s="182" t="s">
        <v>51</v>
      </c>
      <c r="C21" s="186" t="s">
        <v>59</v>
      </c>
      <c r="D21" s="2" t="s">
        <v>332</v>
      </c>
      <c r="E21" s="186"/>
      <c r="F21" s="212"/>
      <c r="G21" s="186" t="str">
        <f t="shared" ref="G21" si="12">IF(U21&lt;13,"Faible",IF(U21&gt;36,"Forte","Moyenne"))</f>
        <v>Forte</v>
      </c>
      <c r="H21" s="2"/>
      <c r="I21" s="186"/>
      <c r="J21" s="182" t="str">
        <f t="shared" ref="J21" si="13">IF(W21&lt;13,"Faible",IF(W21&gt;36,"Forte","Moyenne"))</f>
        <v>Forte</v>
      </c>
      <c r="K21" s="223"/>
      <c r="L21" s="184"/>
      <c r="M21" s="184"/>
      <c r="N21" s="184"/>
      <c r="O21" s="184"/>
      <c r="P21" s="184"/>
      <c r="Q21" s="184"/>
      <c r="R21" s="184"/>
      <c r="S21" s="15">
        <f t="shared" ref="S21" si="14">IF(E21="Rarement",2,IF(E21="Quelquefois",4,IF(E21="souvent",6,8)))</f>
        <v>8</v>
      </c>
      <c r="T21" s="15">
        <f t="shared" ref="T21" si="15">IF(F21="Bénin",3,IF(F21="Sérieux",6,IF(F21="Grave",9,12)))</f>
        <v>12</v>
      </c>
      <c r="U21" s="15">
        <f t="shared" ref="U21" si="16">S21*T21</f>
        <v>96</v>
      </c>
      <c r="V21" s="15">
        <f t="shared" ref="V21" si="17">IF(I21="Efficace",3,IF(I21="Peu d'efficacité / A améliorer",2,1))</f>
        <v>1</v>
      </c>
      <c r="W21" s="15">
        <f t="shared" ref="W21" si="18">U21/V21</f>
        <v>96</v>
      </c>
    </row>
    <row r="22" spans="1:23" ht="46.5">
      <c r="A22" s="186" t="s">
        <v>69</v>
      </c>
      <c r="B22" s="186" t="s">
        <v>70</v>
      </c>
      <c r="C22" s="186" t="s">
        <v>71</v>
      </c>
      <c r="D22" s="2" t="s">
        <v>72</v>
      </c>
      <c r="E22" s="186"/>
      <c r="F22" s="212"/>
      <c r="G22" s="186" t="str">
        <f t="shared" si="10"/>
        <v>Forte</v>
      </c>
      <c r="H22" s="2"/>
      <c r="I22" s="186"/>
      <c r="J22" s="182" t="str">
        <f t="shared" si="11"/>
        <v>Forte</v>
      </c>
      <c r="K22" s="223"/>
      <c r="L22" s="184"/>
      <c r="M22" s="184"/>
      <c r="N22" s="184"/>
      <c r="O22" s="184"/>
      <c r="P22" s="184"/>
      <c r="Q22" s="184"/>
      <c r="R22" s="184"/>
      <c r="S22" s="15">
        <f t="shared" si="0"/>
        <v>8</v>
      </c>
      <c r="T22" s="15">
        <f t="shared" si="1"/>
        <v>12</v>
      </c>
      <c r="U22" s="15">
        <f t="shared" si="2"/>
        <v>96</v>
      </c>
      <c r="V22" s="15">
        <f t="shared" si="3"/>
        <v>1</v>
      </c>
      <c r="W22" s="15">
        <f t="shared" si="4"/>
        <v>96</v>
      </c>
    </row>
    <row r="23" spans="1:23" ht="46.5">
      <c r="A23" s="186" t="s">
        <v>69</v>
      </c>
      <c r="B23" s="186" t="s">
        <v>70</v>
      </c>
      <c r="C23" s="186" t="s">
        <v>59</v>
      </c>
      <c r="D23" s="2" t="s">
        <v>73</v>
      </c>
      <c r="E23" s="186"/>
      <c r="F23" s="212"/>
      <c r="G23" s="186" t="str">
        <f t="shared" si="10"/>
        <v>Forte</v>
      </c>
      <c r="H23" s="2"/>
      <c r="I23" s="186"/>
      <c r="J23" s="182" t="str">
        <f t="shared" si="11"/>
        <v>Forte</v>
      </c>
      <c r="K23" s="223"/>
      <c r="L23" s="184"/>
      <c r="M23" s="184"/>
      <c r="N23" s="184"/>
      <c r="O23" s="184"/>
      <c r="P23" s="184"/>
      <c r="Q23" s="184"/>
      <c r="R23" s="184"/>
      <c r="S23" s="15">
        <f t="shared" si="0"/>
        <v>8</v>
      </c>
      <c r="T23" s="15">
        <f t="shared" si="1"/>
        <v>12</v>
      </c>
      <c r="U23" s="15">
        <f t="shared" si="2"/>
        <v>96</v>
      </c>
      <c r="V23" s="15">
        <f t="shared" si="3"/>
        <v>1</v>
      </c>
      <c r="W23" s="15">
        <f t="shared" si="4"/>
        <v>96</v>
      </c>
    </row>
    <row r="24" spans="1:23" ht="31">
      <c r="A24" s="186" t="s">
        <v>69</v>
      </c>
      <c r="B24" s="186" t="s">
        <v>70</v>
      </c>
      <c r="C24" s="186" t="s">
        <v>57</v>
      </c>
      <c r="D24" s="2" t="s">
        <v>74</v>
      </c>
      <c r="E24" s="212"/>
      <c r="F24" s="212"/>
      <c r="G24" s="186" t="str">
        <f t="shared" si="10"/>
        <v>Forte</v>
      </c>
      <c r="H24" s="2"/>
      <c r="I24" s="186"/>
      <c r="J24" s="182" t="str">
        <f t="shared" si="11"/>
        <v>Forte</v>
      </c>
      <c r="K24" s="230"/>
      <c r="L24" s="184"/>
      <c r="M24" s="184"/>
      <c r="N24" s="184"/>
      <c r="O24" s="184"/>
      <c r="P24" s="184"/>
      <c r="Q24" s="184"/>
      <c r="R24" s="184"/>
      <c r="S24" s="15">
        <f t="shared" si="0"/>
        <v>8</v>
      </c>
      <c r="T24" s="15">
        <f t="shared" si="1"/>
        <v>12</v>
      </c>
      <c r="U24" s="15">
        <f t="shared" si="2"/>
        <v>96</v>
      </c>
      <c r="V24" s="15">
        <f t="shared" si="3"/>
        <v>1</v>
      </c>
      <c r="W24" s="15">
        <f t="shared" si="4"/>
        <v>96</v>
      </c>
    </row>
    <row r="25" spans="1:23" ht="43.5" customHeight="1">
      <c r="A25" s="186" t="s">
        <v>69</v>
      </c>
      <c r="B25" s="186" t="s">
        <v>70</v>
      </c>
      <c r="C25" s="186" t="s">
        <v>57</v>
      </c>
      <c r="D25" s="223" t="s">
        <v>75</v>
      </c>
      <c r="E25" s="212"/>
      <c r="F25" s="212"/>
      <c r="G25" s="186" t="str">
        <f t="shared" si="10"/>
        <v>Forte</v>
      </c>
      <c r="H25" s="2"/>
      <c r="I25" s="186"/>
      <c r="J25" s="182" t="str">
        <f t="shared" si="11"/>
        <v>Forte</v>
      </c>
      <c r="K25" s="230"/>
      <c r="L25" s="184"/>
      <c r="M25" s="184"/>
      <c r="N25" s="184"/>
      <c r="O25" s="184"/>
      <c r="P25" s="184"/>
      <c r="Q25" s="184"/>
      <c r="R25" s="184"/>
      <c r="S25" s="15">
        <f t="shared" si="0"/>
        <v>8</v>
      </c>
      <c r="T25" s="15">
        <f t="shared" si="1"/>
        <v>12</v>
      </c>
      <c r="U25" s="15">
        <f t="shared" si="2"/>
        <v>96</v>
      </c>
      <c r="V25" s="15">
        <f t="shared" si="3"/>
        <v>1</v>
      </c>
      <c r="W25" s="15">
        <f t="shared" si="4"/>
        <v>96</v>
      </c>
    </row>
    <row r="26" spans="1:23" ht="43.5" customHeight="1">
      <c r="A26" s="186" t="s">
        <v>69</v>
      </c>
      <c r="B26" s="186" t="s">
        <v>70</v>
      </c>
      <c r="C26" s="186" t="s">
        <v>59</v>
      </c>
      <c r="D26" s="223" t="s">
        <v>76</v>
      </c>
      <c r="E26" s="212"/>
      <c r="F26" s="225"/>
      <c r="G26" s="186" t="str">
        <f t="shared" si="10"/>
        <v>Forte</v>
      </c>
      <c r="H26" s="188"/>
      <c r="I26" s="186"/>
      <c r="J26" s="182" t="str">
        <f t="shared" si="11"/>
        <v>Forte</v>
      </c>
      <c r="K26" s="223"/>
      <c r="L26" s="187"/>
      <c r="M26" s="187"/>
      <c r="N26" s="187"/>
      <c r="O26" s="187"/>
      <c r="P26" s="187"/>
      <c r="Q26" s="187"/>
      <c r="R26" s="187"/>
      <c r="S26" s="15">
        <f t="shared" si="0"/>
        <v>8</v>
      </c>
      <c r="T26" s="15">
        <f t="shared" si="1"/>
        <v>12</v>
      </c>
      <c r="U26" s="15">
        <f t="shared" si="2"/>
        <v>96</v>
      </c>
      <c r="V26" s="15">
        <f t="shared" si="3"/>
        <v>1</v>
      </c>
      <c r="W26" s="15">
        <f t="shared" si="4"/>
        <v>96</v>
      </c>
    </row>
    <row r="27" spans="1:23" ht="43.5" customHeight="1">
      <c r="A27" s="186" t="s">
        <v>69</v>
      </c>
      <c r="B27" s="186" t="s">
        <v>70</v>
      </c>
      <c r="C27" s="186" t="s">
        <v>59</v>
      </c>
      <c r="D27" s="2" t="s">
        <v>331</v>
      </c>
      <c r="E27" s="186"/>
      <c r="F27" s="212"/>
      <c r="G27" s="186" t="str">
        <f t="shared" si="10"/>
        <v>Forte</v>
      </c>
      <c r="H27" s="2"/>
      <c r="I27" s="186"/>
      <c r="J27" s="182" t="str">
        <f t="shared" si="11"/>
        <v>Forte</v>
      </c>
      <c r="K27" s="231"/>
      <c r="L27" s="187"/>
      <c r="M27" s="187"/>
      <c r="N27" s="187"/>
      <c r="O27" s="187"/>
      <c r="P27" s="187"/>
      <c r="Q27" s="187"/>
      <c r="R27" s="187"/>
      <c r="S27" s="15">
        <f t="shared" si="0"/>
        <v>8</v>
      </c>
      <c r="T27" s="15">
        <f t="shared" si="1"/>
        <v>12</v>
      </c>
      <c r="U27" s="15">
        <f t="shared" si="2"/>
        <v>96</v>
      </c>
      <c r="V27" s="15">
        <f t="shared" si="3"/>
        <v>1</v>
      </c>
      <c r="W27" s="15">
        <f t="shared" si="4"/>
        <v>96</v>
      </c>
    </row>
    <row r="28" spans="1:23" ht="43.5" customHeight="1">
      <c r="A28" s="186" t="s">
        <v>69</v>
      </c>
      <c r="B28" s="186" t="s">
        <v>70</v>
      </c>
      <c r="C28" s="186" t="s">
        <v>59</v>
      </c>
      <c r="D28" s="2" t="s">
        <v>77</v>
      </c>
      <c r="E28" s="186"/>
      <c r="F28" s="212"/>
      <c r="G28" s="186" t="str">
        <f t="shared" si="10"/>
        <v>Forte</v>
      </c>
      <c r="H28" s="2"/>
      <c r="I28" s="186"/>
      <c r="J28" s="182" t="str">
        <f t="shared" si="11"/>
        <v>Forte</v>
      </c>
      <c r="K28" s="231"/>
      <c r="L28" s="187"/>
      <c r="M28" s="187"/>
      <c r="N28" s="187"/>
      <c r="O28" s="187"/>
      <c r="P28" s="187"/>
      <c r="Q28" s="187"/>
      <c r="R28" s="187"/>
      <c r="S28" s="15">
        <f t="shared" si="0"/>
        <v>8</v>
      </c>
      <c r="T28" s="15">
        <f t="shared" si="1"/>
        <v>12</v>
      </c>
      <c r="U28" s="15">
        <f t="shared" si="2"/>
        <v>96</v>
      </c>
      <c r="V28" s="15">
        <f t="shared" si="3"/>
        <v>1</v>
      </c>
      <c r="W28" s="15">
        <f t="shared" si="4"/>
        <v>96</v>
      </c>
    </row>
    <row r="29" spans="1:23" ht="43.5" customHeight="1">
      <c r="A29" s="186" t="s">
        <v>78</v>
      </c>
      <c r="B29" s="186" t="s">
        <v>79</v>
      </c>
      <c r="C29" s="186" t="s">
        <v>57</v>
      </c>
      <c r="D29" s="2" t="s">
        <v>80</v>
      </c>
      <c r="E29" s="186"/>
      <c r="F29" s="212"/>
      <c r="G29" s="186" t="str">
        <f t="shared" si="10"/>
        <v>Forte</v>
      </c>
      <c r="H29" s="188"/>
      <c r="I29" s="186"/>
      <c r="J29" s="182" t="str">
        <f t="shared" si="11"/>
        <v>Forte</v>
      </c>
      <c r="K29" s="231"/>
      <c r="L29" s="187"/>
      <c r="M29" s="187"/>
      <c r="N29" s="187"/>
      <c r="O29" s="187"/>
      <c r="P29" s="187"/>
      <c r="Q29" s="187"/>
      <c r="R29" s="187"/>
      <c r="S29" s="15">
        <f t="shared" si="0"/>
        <v>8</v>
      </c>
      <c r="T29" s="15">
        <f t="shared" si="1"/>
        <v>12</v>
      </c>
      <c r="U29" s="15">
        <f t="shared" si="2"/>
        <v>96</v>
      </c>
      <c r="V29" s="15">
        <f t="shared" si="3"/>
        <v>1</v>
      </c>
      <c r="W29" s="15">
        <f t="shared" si="4"/>
        <v>96</v>
      </c>
    </row>
    <row r="30" spans="1:23" ht="62">
      <c r="A30" s="186" t="s">
        <v>78</v>
      </c>
      <c r="B30" s="186" t="s">
        <v>79</v>
      </c>
      <c r="C30" s="186" t="s">
        <v>81</v>
      </c>
      <c r="D30" s="2" t="s">
        <v>82</v>
      </c>
      <c r="E30" s="186"/>
      <c r="F30" s="212"/>
      <c r="G30" s="186" t="str">
        <f t="shared" si="10"/>
        <v>Forte</v>
      </c>
      <c r="H30" s="2"/>
      <c r="I30" s="186"/>
      <c r="J30" s="182" t="str">
        <f t="shared" si="11"/>
        <v>Forte</v>
      </c>
      <c r="K30" s="231"/>
      <c r="L30" s="187"/>
      <c r="M30" s="187"/>
      <c r="N30" s="187"/>
      <c r="O30" s="187"/>
      <c r="P30" s="187"/>
      <c r="Q30" s="187"/>
      <c r="R30" s="187"/>
      <c r="S30" s="15">
        <f t="shared" si="0"/>
        <v>8</v>
      </c>
      <c r="T30" s="15">
        <f t="shared" si="1"/>
        <v>12</v>
      </c>
      <c r="U30" s="15">
        <f t="shared" si="2"/>
        <v>96</v>
      </c>
      <c r="V30" s="15">
        <f t="shared" si="3"/>
        <v>1</v>
      </c>
      <c r="W30" s="15">
        <f t="shared" si="4"/>
        <v>96</v>
      </c>
    </row>
    <row r="31" spans="1:23" ht="93">
      <c r="A31" s="212" t="s">
        <v>78</v>
      </c>
      <c r="B31" s="186" t="s">
        <v>79</v>
      </c>
      <c r="C31" s="186" t="s">
        <v>59</v>
      </c>
      <c r="D31" s="184" t="s">
        <v>83</v>
      </c>
      <c r="E31" s="186"/>
      <c r="F31" s="186"/>
      <c r="G31" s="186" t="str">
        <f t="shared" si="10"/>
        <v>Forte</v>
      </c>
      <c r="H31" s="188"/>
      <c r="I31" s="186"/>
      <c r="J31" s="182" t="str">
        <f t="shared" si="11"/>
        <v>Forte</v>
      </c>
      <c r="K31" s="223"/>
      <c r="L31" s="187"/>
      <c r="M31" s="187"/>
      <c r="N31" s="187"/>
      <c r="O31" s="187"/>
      <c r="P31" s="187"/>
      <c r="Q31" s="187"/>
      <c r="R31" s="187"/>
      <c r="S31" s="15">
        <f t="shared" si="0"/>
        <v>8</v>
      </c>
      <c r="T31" s="15">
        <f t="shared" si="1"/>
        <v>12</v>
      </c>
      <c r="U31" s="15">
        <f t="shared" si="2"/>
        <v>96</v>
      </c>
      <c r="V31" s="15">
        <f t="shared" si="3"/>
        <v>1</v>
      </c>
      <c r="W31" s="15">
        <f t="shared" si="4"/>
        <v>96</v>
      </c>
    </row>
    <row r="32" spans="1:23" ht="43.5" customHeight="1">
      <c r="A32" s="215" t="s">
        <v>78</v>
      </c>
      <c r="B32" s="218" t="s">
        <v>79</v>
      </c>
      <c r="C32" s="216" t="s">
        <v>63</v>
      </c>
      <c r="D32" s="219" t="s">
        <v>84</v>
      </c>
      <c r="E32" s="197"/>
      <c r="F32" s="197"/>
      <c r="G32" s="186" t="str">
        <f t="shared" si="10"/>
        <v>Forte</v>
      </c>
      <c r="H32" s="219"/>
      <c r="I32" s="197"/>
      <c r="J32" s="182" t="str">
        <f t="shared" si="11"/>
        <v>Forte</v>
      </c>
      <c r="K32" s="232"/>
      <c r="L32" s="198"/>
      <c r="M32" s="198"/>
      <c r="N32" s="198"/>
      <c r="O32" s="198"/>
      <c r="P32" s="198"/>
      <c r="Q32" s="198"/>
      <c r="R32" s="198"/>
      <c r="S32" s="15">
        <f t="shared" si="0"/>
        <v>8</v>
      </c>
      <c r="T32" s="15">
        <f t="shared" si="1"/>
        <v>12</v>
      </c>
      <c r="U32" s="15">
        <f t="shared" si="2"/>
        <v>96</v>
      </c>
      <c r="V32" s="15">
        <f t="shared" si="3"/>
        <v>1</v>
      </c>
      <c r="W32" s="15">
        <f t="shared" si="4"/>
        <v>96</v>
      </c>
    </row>
    <row r="33" spans="1:23" ht="31">
      <c r="A33" s="226" t="s">
        <v>78</v>
      </c>
      <c r="B33" s="218" t="s">
        <v>79</v>
      </c>
      <c r="C33" s="216" t="s">
        <v>85</v>
      </c>
      <c r="D33" s="219" t="s">
        <v>86</v>
      </c>
      <c r="E33" s="197"/>
      <c r="F33" s="197"/>
      <c r="G33" s="186" t="str">
        <f t="shared" ref="G33:G40" si="19">IF(U33&lt;13,"Faible",IF(U33&gt;36,"Forte","Moyenne"))</f>
        <v>Forte</v>
      </c>
      <c r="H33" s="219"/>
      <c r="I33" s="197"/>
      <c r="J33" s="182" t="str">
        <f t="shared" ref="J33:J40" si="20">IF(W33&lt;13,"Faible",IF(W33&gt;36,"Forte","Moyenne"))</f>
        <v>Forte</v>
      </c>
      <c r="K33" s="229"/>
      <c r="L33" s="198"/>
      <c r="M33" s="198"/>
      <c r="N33" s="198"/>
      <c r="O33" s="198"/>
      <c r="P33" s="198"/>
      <c r="Q33" s="198"/>
      <c r="R33" s="198"/>
      <c r="S33" s="15">
        <f t="shared" ref="S33:S40" si="21">IF(E33="Rarement",2,IF(E33="Quelquefois",4,IF(E33="souvent",6,8)))</f>
        <v>8</v>
      </c>
      <c r="T33" s="15">
        <f t="shared" ref="T33:T40" si="22">IF(F33="Bénin",3,IF(F33="Sérieux",6,IF(F33="Grave",9,12)))</f>
        <v>12</v>
      </c>
      <c r="U33" s="15">
        <f t="shared" ref="U33:U40" si="23">S33*T33</f>
        <v>96</v>
      </c>
      <c r="V33" s="15">
        <f t="shared" ref="V33:V40" si="24">IF(I33="Efficace",3,IF(I33="Peu d'efficacité / A améliorer",2,1))</f>
        <v>1</v>
      </c>
      <c r="W33" s="15">
        <f t="shared" ref="W33:W40" si="25">U33/V33</f>
        <v>96</v>
      </c>
    </row>
    <row r="34" spans="1:23" ht="43.5" customHeight="1">
      <c r="A34" s="217" t="s">
        <v>78</v>
      </c>
      <c r="B34" s="214" t="s">
        <v>79</v>
      </c>
      <c r="C34" s="216" t="s">
        <v>87</v>
      </c>
      <c r="D34" s="220" t="s">
        <v>88</v>
      </c>
      <c r="E34" s="200"/>
      <c r="F34" s="200"/>
      <c r="G34" s="186" t="str">
        <f t="shared" si="19"/>
        <v>Forte</v>
      </c>
      <c r="H34" s="220"/>
      <c r="I34" s="200"/>
      <c r="J34" s="182" t="str">
        <f t="shared" si="20"/>
        <v>Forte</v>
      </c>
      <c r="K34" s="233"/>
      <c r="L34" s="201"/>
      <c r="M34" s="201"/>
      <c r="N34" s="201"/>
      <c r="O34" s="201"/>
      <c r="P34" s="201"/>
      <c r="Q34" s="201"/>
      <c r="R34" s="201"/>
      <c r="S34" s="15">
        <f t="shared" si="21"/>
        <v>8</v>
      </c>
      <c r="T34" s="15">
        <f t="shared" si="22"/>
        <v>12</v>
      </c>
      <c r="U34" s="15">
        <f t="shared" si="23"/>
        <v>96</v>
      </c>
      <c r="V34" s="15">
        <f t="shared" si="24"/>
        <v>1</v>
      </c>
      <c r="W34" s="15">
        <f t="shared" si="25"/>
        <v>96</v>
      </c>
    </row>
    <row r="35" spans="1:23" ht="31">
      <c r="A35" s="215" t="s">
        <v>78</v>
      </c>
      <c r="B35" s="218" t="s">
        <v>79</v>
      </c>
      <c r="C35" s="216" t="s">
        <v>89</v>
      </c>
      <c r="D35" s="219" t="s">
        <v>333</v>
      </c>
      <c r="E35" s="197"/>
      <c r="F35" s="197"/>
      <c r="G35" s="186" t="str">
        <f t="shared" si="19"/>
        <v>Forte</v>
      </c>
      <c r="H35" s="219"/>
      <c r="I35" s="197"/>
      <c r="J35" s="182" t="str">
        <f t="shared" si="20"/>
        <v>Forte</v>
      </c>
      <c r="K35" s="229"/>
      <c r="L35" s="198"/>
      <c r="M35" s="198"/>
      <c r="N35" s="198"/>
      <c r="O35" s="198"/>
      <c r="P35" s="198"/>
      <c r="Q35" s="198"/>
      <c r="R35" s="198"/>
      <c r="S35" s="15">
        <f t="shared" si="21"/>
        <v>8</v>
      </c>
      <c r="T35" s="15">
        <f t="shared" si="22"/>
        <v>12</v>
      </c>
      <c r="U35" s="15">
        <f t="shared" si="23"/>
        <v>96</v>
      </c>
      <c r="V35" s="15">
        <f t="shared" si="24"/>
        <v>1</v>
      </c>
      <c r="W35" s="15">
        <f t="shared" si="25"/>
        <v>96</v>
      </c>
    </row>
    <row r="36" spans="1:23" ht="43.5" customHeight="1">
      <c r="A36" s="217" t="s">
        <v>16</v>
      </c>
      <c r="B36" s="214" t="s">
        <v>90</v>
      </c>
      <c r="C36" s="216" t="s">
        <v>57</v>
      </c>
      <c r="D36" s="220" t="s">
        <v>91</v>
      </c>
      <c r="E36" s="200"/>
      <c r="F36" s="200"/>
      <c r="G36" s="186" t="str">
        <f t="shared" si="19"/>
        <v>Forte</v>
      </c>
      <c r="H36" s="220"/>
      <c r="I36" s="200"/>
      <c r="J36" s="182" t="str">
        <f t="shared" si="20"/>
        <v>Forte</v>
      </c>
      <c r="K36" s="233"/>
      <c r="L36" s="201"/>
      <c r="M36" s="201"/>
      <c r="N36" s="201"/>
      <c r="O36" s="201"/>
      <c r="P36" s="201"/>
      <c r="Q36" s="201"/>
      <c r="R36" s="201"/>
      <c r="S36" s="15">
        <f t="shared" si="21"/>
        <v>8</v>
      </c>
      <c r="T36" s="15">
        <f t="shared" si="22"/>
        <v>12</v>
      </c>
      <c r="U36" s="15">
        <f t="shared" si="23"/>
        <v>96</v>
      </c>
      <c r="V36" s="15">
        <f t="shared" si="24"/>
        <v>1</v>
      </c>
      <c r="W36" s="15">
        <f t="shared" si="25"/>
        <v>96</v>
      </c>
    </row>
    <row r="37" spans="1:23" ht="43.5" customHeight="1">
      <c r="A37" s="217" t="s">
        <v>16</v>
      </c>
      <c r="B37" s="214" t="s">
        <v>90</v>
      </c>
      <c r="C37" s="216" t="s">
        <v>59</v>
      </c>
      <c r="D37" s="220" t="s">
        <v>92</v>
      </c>
      <c r="E37" s="200"/>
      <c r="F37" s="200"/>
      <c r="G37" s="186" t="str">
        <f t="shared" si="19"/>
        <v>Forte</v>
      </c>
      <c r="H37" s="220"/>
      <c r="I37" s="200"/>
      <c r="J37" s="182" t="str">
        <f t="shared" si="20"/>
        <v>Forte</v>
      </c>
      <c r="K37" s="233"/>
      <c r="L37" s="201"/>
      <c r="M37" s="201"/>
      <c r="N37" s="201"/>
      <c r="O37" s="201"/>
      <c r="P37" s="201"/>
      <c r="Q37" s="201"/>
      <c r="R37" s="201"/>
      <c r="S37" s="15">
        <f t="shared" si="21"/>
        <v>8</v>
      </c>
      <c r="T37" s="15">
        <f t="shared" si="22"/>
        <v>12</v>
      </c>
      <c r="U37" s="15">
        <f t="shared" si="23"/>
        <v>96</v>
      </c>
      <c r="V37" s="15">
        <f t="shared" si="24"/>
        <v>1</v>
      </c>
      <c r="W37" s="15">
        <f t="shared" si="25"/>
        <v>96</v>
      </c>
    </row>
    <row r="38" spans="1:23" ht="43.5" customHeight="1">
      <c r="A38" s="217" t="s">
        <v>16</v>
      </c>
      <c r="B38" s="214" t="s">
        <v>90</v>
      </c>
      <c r="C38" s="216" t="s">
        <v>89</v>
      </c>
      <c r="D38" s="220" t="s">
        <v>334</v>
      </c>
      <c r="E38" s="200"/>
      <c r="F38" s="200"/>
      <c r="G38" s="186" t="str">
        <f t="shared" si="19"/>
        <v>Forte</v>
      </c>
      <c r="H38" s="202"/>
      <c r="I38" s="200"/>
      <c r="J38" s="182" t="str">
        <f t="shared" si="20"/>
        <v>Forte</v>
      </c>
      <c r="K38" s="221"/>
      <c r="L38" s="201"/>
      <c r="M38" s="201"/>
      <c r="N38" s="201"/>
      <c r="O38" s="201"/>
      <c r="P38" s="201"/>
      <c r="Q38" s="201"/>
      <c r="R38" s="201"/>
      <c r="S38" s="15">
        <f t="shared" si="21"/>
        <v>8</v>
      </c>
      <c r="T38" s="15">
        <f t="shared" si="22"/>
        <v>12</v>
      </c>
      <c r="U38" s="15">
        <f t="shared" si="23"/>
        <v>96</v>
      </c>
      <c r="V38" s="15">
        <f t="shared" si="24"/>
        <v>1</v>
      </c>
      <c r="W38" s="15">
        <f t="shared" si="25"/>
        <v>96</v>
      </c>
    </row>
    <row r="39" spans="1:23" ht="43.5" customHeight="1">
      <c r="A39" s="215" t="s">
        <v>16</v>
      </c>
      <c r="B39" s="218" t="s">
        <v>90</v>
      </c>
      <c r="C39" s="216" t="s">
        <v>59</v>
      </c>
      <c r="D39" s="219" t="s">
        <v>93</v>
      </c>
      <c r="E39" s="197"/>
      <c r="F39" s="197"/>
      <c r="G39" s="186" t="str">
        <f t="shared" si="19"/>
        <v>Forte</v>
      </c>
      <c r="H39" s="219"/>
      <c r="I39" s="197"/>
      <c r="J39" s="182" t="str">
        <f t="shared" si="20"/>
        <v>Forte</v>
      </c>
      <c r="K39" s="232"/>
      <c r="L39" s="198"/>
      <c r="M39" s="198"/>
      <c r="N39" s="198"/>
      <c r="O39" s="198"/>
      <c r="P39" s="198"/>
      <c r="Q39" s="198"/>
      <c r="R39" s="198"/>
      <c r="S39" s="15">
        <f t="shared" si="21"/>
        <v>8</v>
      </c>
      <c r="T39" s="15">
        <f t="shared" si="22"/>
        <v>12</v>
      </c>
      <c r="U39" s="15">
        <f t="shared" si="23"/>
        <v>96</v>
      </c>
      <c r="V39" s="15">
        <f t="shared" si="24"/>
        <v>1</v>
      </c>
      <c r="W39" s="15">
        <f t="shared" si="25"/>
        <v>96</v>
      </c>
    </row>
    <row r="40" spans="1:23" ht="46.5">
      <c r="A40" s="215" t="s">
        <v>16</v>
      </c>
      <c r="B40" s="218" t="s">
        <v>90</v>
      </c>
      <c r="C40" s="216" t="s">
        <v>59</v>
      </c>
      <c r="D40" s="219" t="s">
        <v>94</v>
      </c>
      <c r="E40" s="197"/>
      <c r="F40" s="197"/>
      <c r="G40" s="186" t="str">
        <f t="shared" si="19"/>
        <v>Forte</v>
      </c>
      <c r="H40" s="219"/>
      <c r="I40" s="197"/>
      <c r="J40" s="182" t="str">
        <f t="shared" si="20"/>
        <v>Forte</v>
      </c>
      <c r="K40" s="232"/>
      <c r="L40" s="198"/>
      <c r="M40" s="198"/>
      <c r="N40" s="198"/>
      <c r="O40" s="198"/>
      <c r="P40" s="198"/>
      <c r="Q40" s="198"/>
      <c r="R40" s="198"/>
      <c r="S40" s="15">
        <f t="shared" si="21"/>
        <v>8</v>
      </c>
      <c r="T40" s="15">
        <f t="shared" si="22"/>
        <v>12</v>
      </c>
      <c r="U40" s="15">
        <f t="shared" si="23"/>
        <v>96</v>
      </c>
      <c r="V40" s="15">
        <f t="shared" si="24"/>
        <v>1</v>
      </c>
      <c r="W40" s="15">
        <f t="shared" si="25"/>
        <v>96</v>
      </c>
    </row>
    <row r="41" spans="1:23" ht="46.5">
      <c r="A41" s="217" t="s">
        <v>96</v>
      </c>
      <c r="B41" s="214" t="s">
        <v>97</v>
      </c>
      <c r="C41" s="216" t="s">
        <v>63</v>
      </c>
      <c r="D41" s="220" t="s">
        <v>98</v>
      </c>
      <c r="E41" s="200"/>
      <c r="F41" s="200"/>
      <c r="G41" s="186" t="str">
        <f t="shared" ref="G41" si="26">IF(U41&lt;13,"Faible",IF(U41&gt;36,"Forte","Moyenne"))</f>
        <v>Forte</v>
      </c>
      <c r="H41" s="202"/>
      <c r="I41" s="200"/>
      <c r="J41" s="182" t="str">
        <f t="shared" ref="J41" si="27">IF(W41&lt;13,"Faible",IF(W41&gt;36,"Forte","Moyenne"))</f>
        <v>Forte</v>
      </c>
      <c r="K41" s="221"/>
      <c r="L41" s="201"/>
      <c r="M41" s="201"/>
      <c r="N41" s="201"/>
      <c r="O41" s="201"/>
      <c r="P41" s="201"/>
      <c r="Q41" s="201"/>
      <c r="R41" s="201"/>
      <c r="S41" s="15">
        <f t="shared" ref="S41" si="28">IF(E41="Rarement",2,IF(E41="Quelquefois",4,IF(E41="souvent",6,8)))</f>
        <v>8</v>
      </c>
      <c r="T41" s="15">
        <f t="shared" ref="T41" si="29">IF(F41="Bénin",3,IF(F41="Sérieux",6,IF(F41="Grave",9,12)))</f>
        <v>12</v>
      </c>
      <c r="U41" s="15">
        <f t="shared" ref="U41" si="30">S41*T41</f>
        <v>96</v>
      </c>
      <c r="V41" s="15">
        <f t="shared" ref="V41" si="31">IF(I41="Efficace",3,IF(I41="Peu d'efficacité / A améliorer",2,1))</f>
        <v>1</v>
      </c>
      <c r="W41" s="15">
        <f t="shared" ref="W41" si="32">U41/V41</f>
        <v>96</v>
      </c>
    </row>
    <row r="42" spans="1:23" ht="15.5">
      <c r="G42" s="15"/>
      <c r="J42" s="15"/>
      <c r="S42" s="15">
        <f t="shared" ref="S42:S81" si="33">IF(E42="Rarement",2,IF(E42="Quelquefois",4,IF(E42="souvent",6,8)))</f>
        <v>8</v>
      </c>
      <c r="T42" s="15">
        <f t="shared" ref="T42:T81" si="34">IF(F42="Bénin",3,IF(F42="Sérieux",6,IF(F42="Grave",9,12)))</f>
        <v>12</v>
      </c>
      <c r="U42" s="15">
        <f t="shared" ref="U42:U81" si="35">S42*T42</f>
        <v>96</v>
      </c>
      <c r="V42" s="15">
        <f t="shared" ref="V42:V81" si="36">IF(I42="Efficace",3,IF(I42="Peu d'efficacité / A améliorer",2,1))</f>
        <v>1</v>
      </c>
      <c r="W42" s="15">
        <f t="shared" ref="W42:W81" si="37">U42/V42</f>
        <v>96</v>
      </c>
    </row>
    <row r="43" spans="1:23" ht="15.5">
      <c r="G43" s="15"/>
      <c r="J43" s="15"/>
      <c r="S43" s="15">
        <f t="shared" si="33"/>
        <v>8</v>
      </c>
      <c r="T43" s="15">
        <f t="shared" si="34"/>
        <v>12</v>
      </c>
      <c r="U43" s="15">
        <f t="shared" si="35"/>
        <v>96</v>
      </c>
      <c r="V43" s="15">
        <f t="shared" si="36"/>
        <v>1</v>
      </c>
      <c r="W43" s="15">
        <f t="shared" si="37"/>
        <v>96</v>
      </c>
    </row>
    <row r="44" spans="1:23" ht="15.5">
      <c r="G44" s="15"/>
      <c r="J44" s="15"/>
      <c r="S44" s="15">
        <f t="shared" si="33"/>
        <v>8</v>
      </c>
      <c r="T44" s="15">
        <f t="shared" si="34"/>
        <v>12</v>
      </c>
      <c r="U44" s="15">
        <f t="shared" si="35"/>
        <v>96</v>
      </c>
      <c r="V44" s="15">
        <f t="shared" si="36"/>
        <v>1</v>
      </c>
      <c r="W44" s="15">
        <f t="shared" si="37"/>
        <v>96</v>
      </c>
    </row>
    <row r="45" spans="1:23" ht="15.5">
      <c r="G45" s="15"/>
      <c r="J45" s="15"/>
      <c r="S45" s="15">
        <f t="shared" si="33"/>
        <v>8</v>
      </c>
      <c r="T45" s="15">
        <f t="shared" si="34"/>
        <v>12</v>
      </c>
      <c r="U45" s="15">
        <f t="shared" si="35"/>
        <v>96</v>
      </c>
      <c r="V45" s="15">
        <f t="shared" si="36"/>
        <v>1</v>
      </c>
      <c r="W45" s="15">
        <f t="shared" si="37"/>
        <v>96</v>
      </c>
    </row>
    <row r="46" spans="1:23" ht="15.5">
      <c r="G46" s="15"/>
      <c r="J46" s="15"/>
      <c r="S46" s="15">
        <f t="shared" si="33"/>
        <v>8</v>
      </c>
      <c r="T46" s="15">
        <f t="shared" si="34"/>
        <v>12</v>
      </c>
      <c r="U46" s="15">
        <f t="shared" si="35"/>
        <v>96</v>
      </c>
      <c r="V46" s="15">
        <f t="shared" si="36"/>
        <v>1</v>
      </c>
      <c r="W46" s="15">
        <f t="shared" si="37"/>
        <v>96</v>
      </c>
    </row>
    <row r="47" spans="1:23" ht="15.5">
      <c r="G47" s="15"/>
      <c r="J47" s="15"/>
      <c r="S47" s="15">
        <f t="shared" si="33"/>
        <v>8</v>
      </c>
      <c r="T47" s="15">
        <f t="shared" si="34"/>
        <v>12</v>
      </c>
      <c r="U47" s="15">
        <f t="shared" si="35"/>
        <v>96</v>
      </c>
      <c r="V47" s="15">
        <f t="shared" si="36"/>
        <v>1</v>
      </c>
      <c r="W47" s="15">
        <f t="shared" si="37"/>
        <v>96</v>
      </c>
    </row>
    <row r="48" spans="1:23" ht="15.5">
      <c r="G48" s="15"/>
      <c r="J48" s="15"/>
      <c r="S48" s="15">
        <f t="shared" si="33"/>
        <v>8</v>
      </c>
      <c r="T48" s="15">
        <f t="shared" si="34"/>
        <v>12</v>
      </c>
      <c r="U48" s="15">
        <f t="shared" si="35"/>
        <v>96</v>
      </c>
      <c r="V48" s="15">
        <f t="shared" si="36"/>
        <v>1</v>
      </c>
      <c r="W48" s="15">
        <f t="shared" si="37"/>
        <v>96</v>
      </c>
    </row>
    <row r="49" spans="7:23" ht="15.5">
      <c r="G49" s="15"/>
      <c r="J49" s="15"/>
      <c r="S49" s="15">
        <f t="shared" si="33"/>
        <v>8</v>
      </c>
      <c r="T49" s="15">
        <f t="shared" si="34"/>
        <v>12</v>
      </c>
      <c r="U49" s="15">
        <f t="shared" si="35"/>
        <v>96</v>
      </c>
      <c r="V49" s="15">
        <f t="shared" si="36"/>
        <v>1</v>
      </c>
      <c r="W49" s="15">
        <f t="shared" si="37"/>
        <v>96</v>
      </c>
    </row>
    <row r="50" spans="7:23" ht="15.5">
      <c r="G50" s="15"/>
      <c r="J50" s="15"/>
      <c r="S50" s="15">
        <f t="shared" si="33"/>
        <v>8</v>
      </c>
      <c r="T50" s="15">
        <f t="shared" si="34"/>
        <v>12</v>
      </c>
      <c r="U50" s="15">
        <f t="shared" si="35"/>
        <v>96</v>
      </c>
      <c r="V50" s="15">
        <f t="shared" si="36"/>
        <v>1</v>
      </c>
      <c r="W50" s="15">
        <f t="shared" si="37"/>
        <v>96</v>
      </c>
    </row>
    <row r="51" spans="7:23" ht="15.5">
      <c r="G51" s="15"/>
      <c r="J51" s="15"/>
      <c r="S51" s="15">
        <f t="shared" si="33"/>
        <v>8</v>
      </c>
      <c r="T51" s="15">
        <f t="shared" si="34"/>
        <v>12</v>
      </c>
      <c r="U51" s="15">
        <f t="shared" si="35"/>
        <v>96</v>
      </c>
      <c r="V51" s="15">
        <f t="shared" si="36"/>
        <v>1</v>
      </c>
      <c r="W51" s="15">
        <f t="shared" si="37"/>
        <v>96</v>
      </c>
    </row>
    <row r="52" spans="7:23" ht="15.5">
      <c r="G52" s="15"/>
      <c r="J52" s="15"/>
      <c r="S52" s="15">
        <f t="shared" si="33"/>
        <v>8</v>
      </c>
      <c r="T52" s="15">
        <f t="shared" si="34"/>
        <v>12</v>
      </c>
      <c r="U52" s="15">
        <f t="shared" si="35"/>
        <v>96</v>
      </c>
      <c r="V52" s="15">
        <f t="shared" si="36"/>
        <v>1</v>
      </c>
      <c r="W52" s="15">
        <f t="shared" si="37"/>
        <v>96</v>
      </c>
    </row>
    <row r="53" spans="7:23" ht="15.5">
      <c r="G53" s="15"/>
      <c r="J53" s="15"/>
      <c r="S53" s="15">
        <f t="shared" si="33"/>
        <v>8</v>
      </c>
      <c r="T53" s="15">
        <f t="shared" si="34"/>
        <v>12</v>
      </c>
      <c r="U53" s="15">
        <f t="shared" si="35"/>
        <v>96</v>
      </c>
      <c r="V53" s="15">
        <f t="shared" si="36"/>
        <v>1</v>
      </c>
      <c r="W53" s="15">
        <f t="shared" si="37"/>
        <v>96</v>
      </c>
    </row>
    <row r="54" spans="7:23" ht="15.5">
      <c r="G54" s="15"/>
      <c r="J54" s="15"/>
      <c r="S54" s="15">
        <f t="shared" si="33"/>
        <v>8</v>
      </c>
      <c r="T54" s="15">
        <f t="shared" si="34"/>
        <v>12</v>
      </c>
      <c r="U54" s="15">
        <f t="shared" si="35"/>
        <v>96</v>
      </c>
      <c r="V54" s="15">
        <f t="shared" si="36"/>
        <v>1</v>
      </c>
      <c r="W54" s="15">
        <f t="shared" si="37"/>
        <v>96</v>
      </c>
    </row>
    <row r="55" spans="7:23" ht="15.5">
      <c r="G55" s="15"/>
      <c r="J55" s="15"/>
      <c r="S55" s="15">
        <f t="shared" si="33"/>
        <v>8</v>
      </c>
      <c r="T55" s="15">
        <f t="shared" si="34"/>
        <v>12</v>
      </c>
      <c r="U55" s="15">
        <f t="shared" si="35"/>
        <v>96</v>
      </c>
      <c r="V55" s="15">
        <f t="shared" si="36"/>
        <v>1</v>
      </c>
      <c r="W55" s="15">
        <f t="shared" si="37"/>
        <v>96</v>
      </c>
    </row>
    <row r="56" spans="7:23" ht="15.5">
      <c r="G56" s="15"/>
      <c r="J56" s="15"/>
      <c r="S56" s="15">
        <f t="shared" si="33"/>
        <v>8</v>
      </c>
      <c r="T56" s="15">
        <f t="shared" si="34"/>
        <v>12</v>
      </c>
      <c r="U56" s="15">
        <f t="shared" si="35"/>
        <v>96</v>
      </c>
      <c r="V56" s="15">
        <f t="shared" si="36"/>
        <v>1</v>
      </c>
      <c r="W56" s="15">
        <f t="shared" si="37"/>
        <v>96</v>
      </c>
    </row>
    <row r="57" spans="7:23" ht="15.5">
      <c r="G57" s="15"/>
      <c r="J57" s="15"/>
      <c r="S57" s="15">
        <f t="shared" si="33"/>
        <v>8</v>
      </c>
      <c r="T57" s="15">
        <f t="shared" si="34"/>
        <v>12</v>
      </c>
      <c r="U57" s="15">
        <f t="shared" si="35"/>
        <v>96</v>
      </c>
      <c r="V57" s="15">
        <f t="shared" si="36"/>
        <v>1</v>
      </c>
      <c r="W57" s="15">
        <f t="shared" si="37"/>
        <v>96</v>
      </c>
    </row>
    <row r="58" spans="7:23" ht="15.5">
      <c r="G58" s="15"/>
      <c r="J58" s="15"/>
      <c r="S58" s="15">
        <f t="shared" si="33"/>
        <v>8</v>
      </c>
      <c r="T58" s="15">
        <f t="shared" si="34"/>
        <v>12</v>
      </c>
      <c r="U58" s="15">
        <f t="shared" si="35"/>
        <v>96</v>
      </c>
      <c r="V58" s="15">
        <f t="shared" si="36"/>
        <v>1</v>
      </c>
      <c r="W58" s="15">
        <f t="shared" si="37"/>
        <v>96</v>
      </c>
    </row>
    <row r="59" spans="7:23" ht="15.5">
      <c r="G59" s="15"/>
      <c r="J59" s="15"/>
      <c r="S59" s="15">
        <f t="shared" si="33"/>
        <v>8</v>
      </c>
      <c r="T59" s="15">
        <f t="shared" si="34"/>
        <v>12</v>
      </c>
      <c r="U59" s="15">
        <f t="shared" si="35"/>
        <v>96</v>
      </c>
      <c r="V59" s="15">
        <f t="shared" si="36"/>
        <v>1</v>
      </c>
      <c r="W59" s="15">
        <f t="shared" si="37"/>
        <v>96</v>
      </c>
    </row>
    <row r="60" spans="7:23" ht="15.5">
      <c r="G60" s="15"/>
      <c r="J60" s="15"/>
      <c r="S60" s="15">
        <f t="shared" si="33"/>
        <v>8</v>
      </c>
      <c r="T60" s="15">
        <f t="shared" si="34"/>
        <v>12</v>
      </c>
      <c r="U60" s="15">
        <f t="shared" si="35"/>
        <v>96</v>
      </c>
      <c r="V60" s="15">
        <f t="shared" si="36"/>
        <v>1</v>
      </c>
      <c r="W60" s="15">
        <f t="shared" si="37"/>
        <v>96</v>
      </c>
    </row>
    <row r="61" spans="7:23" ht="15.5">
      <c r="G61" s="15"/>
      <c r="J61" s="15"/>
      <c r="S61" s="15">
        <f t="shared" si="33"/>
        <v>8</v>
      </c>
      <c r="T61" s="15">
        <f t="shared" si="34"/>
        <v>12</v>
      </c>
      <c r="U61" s="15">
        <f t="shared" si="35"/>
        <v>96</v>
      </c>
      <c r="V61" s="15">
        <f t="shared" si="36"/>
        <v>1</v>
      </c>
      <c r="W61" s="15">
        <f t="shared" si="37"/>
        <v>96</v>
      </c>
    </row>
    <row r="62" spans="7:23" ht="15.5">
      <c r="G62" s="15"/>
      <c r="J62" s="15"/>
      <c r="S62" s="15">
        <f t="shared" si="33"/>
        <v>8</v>
      </c>
      <c r="T62" s="15">
        <f t="shared" si="34"/>
        <v>12</v>
      </c>
      <c r="U62" s="15">
        <f t="shared" si="35"/>
        <v>96</v>
      </c>
      <c r="V62" s="15">
        <f t="shared" si="36"/>
        <v>1</v>
      </c>
      <c r="W62" s="15">
        <f t="shared" si="37"/>
        <v>96</v>
      </c>
    </row>
    <row r="63" spans="7:23" ht="15.5">
      <c r="G63" s="15"/>
      <c r="J63" s="15"/>
      <c r="S63" s="15">
        <f t="shared" si="33"/>
        <v>8</v>
      </c>
      <c r="T63" s="15">
        <f t="shared" si="34"/>
        <v>12</v>
      </c>
      <c r="U63" s="15">
        <f t="shared" si="35"/>
        <v>96</v>
      </c>
      <c r="V63" s="15">
        <f t="shared" si="36"/>
        <v>1</v>
      </c>
      <c r="W63" s="15">
        <f t="shared" si="37"/>
        <v>96</v>
      </c>
    </row>
    <row r="64" spans="7:23" ht="15.5">
      <c r="G64" s="15"/>
      <c r="J64" s="15"/>
      <c r="S64" s="15">
        <f t="shared" si="33"/>
        <v>8</v>
      </c>
      <c r="T64" s="15">
        <f t="shared" si="34"/>
        <v>12</v>
      </c>
      <c r="U64" s="15">
        <f t="shared" si="35"/>
        <v>96</v>
      </c>
      <c r="V64" s="15">
        <f t="shared" si="36"/>
        <v>1</v>
      </c>
      <c r="W64" s="15">
        <f t="shared" si="37"/>
        <v>96</v>
      </c>
    </row>
    <row r="65" spans="7:23" ht="15.5">
      <c r="G65" s="15"/>
      <c r="J65" s="15"/>
      <c r="S65" s="15">
        <f t="shared" si="33"/>
        <v>8</v>
      </c>
      <c r="T65" s="15">
        <f t="shared" si="34"/>
        <v>12</v>
      </c>
      <c r="U65" s="15">
        <f t="shared" si="35"/>
        <v>96</v>
      </c>
      <c r="V65" s="15">
        <f t="shared" si="36"/>
        <v>1</v>
      </c>
      <c r="W65" s="15">
        <f t="shared" si="37"/>
        <v>96</v>
      </c>
    </row>
    <row r="66" spans="7:23" ht="15.5">
      <c r="G66" s="15"/>
      <c r="J66" s="15"/>
      <c r="S66" s="15">
        <f t="shared" si="33"/>
        <v>8</v>
      </c>
      <c r="T66" s="15">
        <f t="shared" si="34"/>
        <v>12</v>
      </c>
      <c r="U66" s="15">
        <f t="shared" si="35"/>
        <v>96</v>
      </c>
      <c r="V66" s="15">
        <f t="shared" si="36"/>
        <v>1</v>
      </c>
      <c r="W66" s="15">
        <f t="shared" si="37"/>
        <v>96</v>
      </c>
    </row>
    <row r="67" spans="7:23" ht="15.5">
      <c r="G67" s="15"/>
      <c r="J67" s="15"/>
      <c r="S67" s="15">
        <f t="shared" si="33"/>
        <v>8</v>
      </c>
      <c r="T67" s="15">
        <f t="shared" si="34"/>
        <v>12</v>
      </c>
      <c r="U67" s="15">
        <f t="shared" si="35"/>
        <v>96</v>
      </c>
      <c r="V67" s="15">
        <f t="shared" si="36"/>
        <v>1</v>
      </c>
      <c r="W67" s="15">
        <f t="shared" si="37"/>
        <v>96</v>
      </c>
    </row>
    <row r="68" spans="7:23" ht="15.5">
      <c r="G68" s="15"/>
      <c r="J68" s="15"/>
      <c r="S68" s="15">
        <f t="shared" si="33"/>
        <v>8</v>
      </c>
      <c r="T68" s="15">
        <f t="shared" si="34"/>
        <v>12</v>
      </c>
      <c r="U68" s="15">
        <f t="shared" si="35"/>
        <v>96</v>
      </c>
      <c r="V68" s="15">
        <f t="shared" si="36"/>
        <v>1</v>
      </c>
      <c r="W68" s="15">
        <f t="shared" si="37"/>
        <v>96</v>
      </c>
    </row>
    <row r="69" spans="7:23" ht="15.5">
      <c r="G69" s="15"/>
      <c r="J69" s="15"/>
      <c r="S69" s="15">
        <f t="shared" si="33"/>
        <v>8</v>
      </c>
      <c r="T69" s="15">
        <f t="shared" si="34"/>
        <v>12</v>
      </c>
      <c r="U69" s="15">
        <f t="shared" si="35"/>
        <v>96</v>
      </c>
      <c r="V69" s="15">
        <f t="shared" si="36"/>
        <v>1</v>
      </c>
      <c r="W69" s="15">
        <f t="shared" si="37"/>
        <v>96</v>
      </c>
    </row>
    <row r="70" spans="7:23" ht="15.5">
      <c r="G70" s="15"/>
      <c r="J70" s="15"/>
      <c r="S70" s="15">
        <f t="shared" si="33"/>
        <v>8</v>
      </c>
      <c r="T70" s="15">
        <f t="shared" si="34"/>
        <v>12</v>
      </c>
      <c r="U70" s="15">
        <f t="shared" si="35"/>
        <v>96</v>
      </c>
      <c r="V70" s="15">
        <f t="shared" si="36"/>
        <v>1</v>
      </c>
      <c r="W70" s="15">
        <f t="shared" si="37"/>
        <v>96</v>
      </c>
    </row>
    <row r="71" spans="7:23" ht="15.5">
      <c r="G71" s="15"/>
      <c r="J71" s="15"/>
      <c r="S71" s="15">
        <f t="shared" si="33"/>
        <v>8</v>
      </c>
      <c r="T71" s="15">
        <f t="shared" si="34"/>
        <v>12</v>
      </c>
      <c r="U71" s="15">
        <f t="shared" si="35"/>
        <v>96</v>
      </c>
      <c r="V71" s="15">
        <f t="shared" si="36"/>
        <v>1</v>
      </c>
      <c r="W71" s="15">
        <f t="shared" si="37"/>
        <v>96</v>
      </c>
    </row>
    <row r="72" spans="7:23" ht="15.5">
      <c r="G72" s="15"/>
      <c r="J72" s="15"/>
      <c r="S72" s="15">
        <f t="shared" si="33"/>
        <v>8</v>
      </c>
      <c r="T72" s="15">
        <f t="shared" si="34"/>
        <v>12</v>
      </c>
      <c r="U72" s="15">
        <f t="shared" si="35"/>
        <v>96</v>
      </c>
      <c r="V72" s="15">
        <f t="shared" si="36"/>
        <v>1</v>
      </c>
      <c r="W72" s="15">
        <f t="shared" si="37"/>
        <v>96</v>
      </c>
    </row>
    <row r="73" spans="7:23" ht="15.5">
      <c r="G73" s="15"/>
      <c r="J73" s="15"/>
      <c r="S73" s="15">
        <f t="shared" si="33"/>
        <v>8</v>
      </c>
      <c r="T73" s="15">
        <f t="shared" si="34"/>
        <v>12</v>
      </c>
      <c r="U73" s="15">
        <f t="shared" si="35"/>
        <v>96</v>
      </c>
      <c r="V73" s="15">
        <f t="shared" si="36"/>
        <v>1</v>
      </c>
      <c r="W73" s="15">
        <f t="shared" si="37"/>
        <v>96</v>
      </c>
    </row>
    <row r="74" spans="7:23" ht="15.5">
      <c r="G74" s="15"/>
      <c r="J74" s="15"/>
      <c r="S74" s="15">
        <f t="shared" si="33"/>
        <v>8</v>
      </c>
      <c r="T74" s="15">
        <f t="shared" si="34"/>
        <v>12</v>
      </c>
      <c r="U74" s="15">
        <f t="shared" si="35"/>
        <v>96</v>
      </c>
      <c r="V74" s="15">
        <f t="shared" si="36"/>
        <v>1</v>
      </c>
      <c r="W74" s="15">
        <f t="shared" si="37"/>
        <v>96</v>
      </c>
    </row>
    <row r="75" spans="7:23" ht="15.5">
      <c r="G75" s="15"/>
      <c r="J75" s="15"/>
      <c r="S75" s="15">
        <f t="shared" si="33"/>
        <v>8</v>
      </c>
      <c r="T75" s="15">
        <f t="shared" si="34"/>
        <v>12</v>
      </c>
      <c r="U75" s="15">
        <f t="shared" si="35"/>
        <v>96</v>
      </c>
      <c r="V75" s="15">
        <f t="shared" si="36"/>
        <v>1</v>
      </c>
      <c r="W75" s="15">
        <f t="shared" si="37"/>
        <v>96</v>
      </c>
    </row>
    <row r="76" spans="7:23" ht="15.5">
      <c r="G76" s="15"/>
      <c r="J76" s="15"/>
      <c r="S76" s="15">
        <f t="shared" si="33"/>
        <v>8</v>
      </c>
      <c r="T76" s="15">
        <f t="shared" si="34"/>
        <v>12</v>
      </c>
      <c r="U76" s="15">
        <f t="shared" si="35"/>
        <v>96</v>
      </c>
      <c r="V76" s="15">
        <f t="shared" si="36"/>
        <v>1</v>
      </c>
      <c r="W76" s="15">
        <f t="shared" si="37"/>
        <v>96</v>
      </c>
    </row>
    <row r="77" spans="7:23" ht="15.5">
      <c r="G77" s="15"/>
      <c r="J77" s="15"/>
      <c r="S77" s="15">
        <f t="shared" si="33"/>
        <v>8</v>
      </c>
      <c r="T77" s="15">
        <f t="shared" si="34"/>
        <v>12</v>
      </c>
      <c r="U77" s="15">
        <f t="shared" si="35"/>
        <v>96</v>
      </c>
      <c r="V77" s="15">
        <f t="shared" si="36"/>
        <v>1</v>
      </c>
      <c r="W77" s="15">
        <f t="shared" si="37"/>
        <v>96</v>
      </c>
    </row>
    <row r="78" spans="7:23" ht="15.5">
      <c r="G78" s="15"/>
      <c r="J78" s="15"/>
      <c r="S78" s="15">
        <f t="shared" si="33"/>
        <v>8</v>
      </c>
      <c r="T78" s="15">
        <f t="shared" si="34"/>
        <v>12</v>
      </c>
      <c r="U78" s="15">
        <f t="shared" si="35"/>
        <v>96</v>
      </c>
      <c r="V78" s="15">
        <f t="shared" si="36"/>
        <v>1</v>
      </c>
      <c r="W78" s="15">
        <f t="shared" si="37"/>
        <v>96</v>
      </c>
    </row>
    <row r="79" spans="7:23" ht="15.5">
      <c r="G79" s="15"/>
      <c r="J79" s="15"/>
      <c r="S79" s="15">
        <f t="shared" si="33"/>
        <v>8</v>
      </c>
      <c r="T79" s="15">
        <f t="shared" si="34"/>
        <v>12</v>
      </c>
      <c r="U79" s="15">
        <f t="shared" si="35"/>
        <v>96</v>
      </c>
      <c r="V79" s="15">
        <f t="shared" si="36"/>
        <v>1</v>
      </c>
      <c r="W79" s="15">
        <f t="shared" si="37"/>
        <v>96</v>
      </c>
    </row>
    <row r="80" spans="7:23" ht="15.5">
      <c r="G80" s="15"/>
      <c r="J80" s="15"/>
      <c r="S80" s="15">
        <f t="shared" si="33"/>
        <v>8</v>
      </c>
      <c r="T80" s="15">
        <f t="shared" si="34"/>
        <v>12</v>
      </c>
      <c r="U80" s="15">
        <f t="shared" si="35"/>
        <v>96</v>
      </c>
      <c r="V80" s="15">
        <f t="shared" si="36"/>
        <v>1</v>
      </c>
      <c r="W80" s="15">
        <f t="shared" si="37"/>
        <v>96</v>
      </c>
    </row>
    <row r="81" spans="7:23" ht="15.5">
      <c r="G81" s="15"/>
      <c r="J81" s="15"/>
      <c r="S81" s="15">
        <f t="shared" si="33"/>
        <v>8</v>
      </c>
      <c r="T81" s="15">
        <f t="shared" si="34"/>
        <v>12</v>
      </c>
      <c r="U81" s="15">
        <f t="shared" si="35"/>
        <v>96</v>
      </c>
      <c r="V81" s="15">
        <f t="shared" si="36"/>
        <v>1</v>
      </c>
      <c r="W81" s="15">
        <f t="shared" si="37"/>
        <v>96</v>
      </c>
    </row>
    <row r="82" spans="7:23" ht="15.5">
      <c r="G82" s="15"/>
      <c r="J82" s="15"/>
      <c r="S82" s="15">
        <f t="shared" ref="S82:S145" si="38">IF(E82="Rarement",2,IF(E82="Quelquefois",4,IF(E82="souvent",6,8)))</f>
        <v>8</v>
      </c>
      <c r="T82" s="15">
        <f t="shared" ref="T82:T145" si="39">IF(F82="Bénin",3,IF(F82="Sérieux",6,IF(F82="Grave",9,12)))</f>
        <v>12</v>
      </c>
      <c r="U82" s="15">
        <f t="shared" ref="U82:U145" si="40">S82*T82</f>
        <v>96</v>
      </c>
      <c r="V82" s="15">
        <f t="shared" ref="V82:V145" si="41">IF(I82="Efficace",3,IF(I82="Peu d'efficacité / A améliorer",2,1))</f>
        <v>1</v>
      </c>
      <c r="W82" s="15">
        <f t="shared" ref="W82:W145" si="42">U82/V82</f>
        <v>96</v>
      </c>
    </row>
    <row r="83" spans="7:23" ht="15.5">
      <c r="G83" s="15"/>
      <c r="J83" s="15"/>
      <c r="S83" s="15">
        <f t="shared" si="38"/>
        <v>8</v>
      </c>
      <c r="T83" s="15">
        <f t="shared" si="39"/>
        <v>12</v>
      </c>
      <c r="U83" s="15">
        <f t="shared" si="40"/>
        <v>96</v>
      </c>
      <c r="V83" s="15">
        <f t="shared" si="41"/>
        <v>1</v>
      </c>
      <c r="W83" s="15">
        <f t="shared" si="42"/>
        <v>96</v>
      </c>
    </row>
    <row r="84" spans="7:23" ht="15.5">
      <c r="G84" s="15"/>
      <c r="J84" s="15"/>
      <c r="S84" s="15">
        <f t="shared" si="38"/>
        <v>8</v>
      </c>
      <c r="T84" s="15">
        <f t="shared" si="39"/>
        <v>12</v>
      </c>
      <c r="U84" s="15">
        <f t="shared" si="40"/>
        <v>96</v>
      </c>
      <c r="V84" s="15">
        <f t="shared" si="41"/>
        <v>1</v>
      </c>
      <c r="W84" s="15">
        <f t="shared" si="42"/>
        <v>96</v>
      </c>
    </row>
    <row r="85" spans="7:23" ht="15.5">
      <c r="G85" s="15"/>
      <c r="J85" s="15"/>
      <c r="S85" s="15">
        <f t="shared" si="38"/>
        <v>8</v>
      </c>
      <c r="T85" s="15">
        <f t="shared" si="39"/>
        <v>12</v>
      </c>
      <c r="U85" s="15">
        <f t="shared" si="40"/>
        <v>96</v>
      </c>
      <c r="V85" s="15">
        <f t="shared" si="41"/>
        <v>1</v>
      </c>
      <c r="W85" s="15">
        <f t="shared" si="42"/>
        <v>96</v>
      </c>
    </row>
    <row r="86" spans="7:23" ht="15.5">
      <c r="G86" s="15"/>
      <c r="J86" s="15"/>
      <c r="S86" s="15">
        <f t="shared" si="38"/>
        <v>8</v>
      </c>
      <c r="T86" s="15">
        <f t="shared" si="39"/>
        <v>12</v>
      </c>
      <c r="U86" s="15">
        <f t="shared" si="40"/>
        <v>96</v>
      </c>
      <c r="V86" s="15">
        <f t="shared" si="41"/>
        <v>1</v>
      </c>
      <c r="W86" s="15">
        <f t="shared" si="42"/>
        <v>96</v>
      </c>
    </row>
    <row r="87" spans="7:23" ht="15.5">
      <c r="G87" s="15"/>
      <c r="J87" s="15"/>
      <c r="S87" s="15">
        <f t="shared" si="38"/>
        <v>8</v>
      </c>
      <c r="T87" s="15">
        <f t="shared" si="39"/>
        <v>12</v>
      </c>
      <c r="U87" s="15">
        <f t="shared" si="40"/>
        <v>96</v>
      </c>
      <c r="V87" s="15">
        <f t="shared" si="41"/>
        <v>1</v>
      </c>
      <c r="W87" s="15">
        <f t="shared" si="42"/>
        <v>96</v>
      </c>
    </row>
    <row r="88" spans="7:23" ht="15.5">
      <c r="G88" s="15"/>
      <c r="J88" s="15"/>
      <c r="S88" s="15">
        <f t="shared" si="38"/>
        <v>8</v>
      </c>
      <c r="T88" s="15">
        <f t="shared" si="39"/>
        <v>12</v>
      </c>
      <c r="U88" s="15">
        <f t="shared" si="40"/>
        <v>96</v>
      </c>
      <c r="V88" s="15">
        <f t="shared" si="41"/>
        <v>1</v>
      </c>
      <c r="W88" s="15">
        <f t="shared" si="42"/>
        <v>96</v>
      </c>
    </row>
    <row r="89" spans="7:23" ht="15.5">
      <c r="G89" s="15"/>
      <c r="J89" s="15"/>
      <c r="S89" s="15">
        <f t="shared" si="38"/>
        <v>8</v>
      </c>
      <c r="T89" s="15">
        <f t="shared" si="39"/>
        <v>12</v>
      </c>
      <c r="U89" s="15">
        <f t="shared" si="40"/>
        <v>96</v>
      </c>
      <c r="V89" s="15">
        <f t="shared" si="41"/>
        <v>1</v>
      </c>
      <c r="W89" s="15">
        <f t="shared" si="42"/>
        <v>96</v>
      </c>
    </row>
    <row r="90" spans="7:23" ht="15.5">
      <c r="G90" s="15"/>
      <c r="J90" s="15"/>
      <c r="S90" s="15">
        <f t="shared" si="38"/>
        <v>8</v>
      </c>
      <c r="T90" s="15">
        <f t="shared" si="39"/>
        <v>12</v>
      </c>
      <c r="U90" s="15">
        <f t="shared" si="40"/>
        <v>96</v>
      </c>
      <c r="V90" s="15">
        <f t="shared" si="41"/>
        <v>1</v>
      </c>
      <c r="W90" s="15">
        <f t="shared" si="42"/>
        <v>96</v>
      </c>
    </row>
    <row r="91" spans="7:23" ht="15.5">
      <c r="G91" s="15"/>
      <c r="J91" s="15"/>
      <c r="S91" s="15">
        <f t="shared" si="38"/>
        <v>8</v>
      </c>
      <c r="T91" s="15">
        <f t="shared" si="39"/>
        <v>12</v>
      </c>
      <c r="U91" s="15">
        <f t="shared" si="40"/>
        <v>96</v>
      </c>
      <c r="V91" s="15">
        <f t="shared" si="41"/>
        <v>1</v>
      </c>
      <c r="W91" s="15">
        <f t="shared" si="42"/>
        <v>96</v>
      </c>
    </row>
    <row r="92" spans="7:23" ht="15.5">
      <c r="G92" s="15"/>
      <c r="J92" s="15"/>
      <c r="S92" s="15">
        <f t="shared" si="38"/>
        <v>8</v>
      </c>
      <c r="T92" s="15">
        <f t="shared" si="39"/>
        <v>12</v>
      </c>
      <c r="U92" s="15">
        <f t="shared" si="40"/>
        <v>96</v>
      </c>
      <c r="V92" s="15">
        <f t="shared" si="41"/>
        <v>1</v>
      </c>
      <c r="W92" s="15">
        <f t="shared" si="42"/>
        <v>96</v>
      </c>
    </row>
    <row r="93" spans="7:23" ht="15.5">
      <c r="G93" s="15"/>
      <c r="J93" s="15"/>
      <c r="S93" s="15">
        <f t="shared" si="38"/>
        <v>8</v>
      </c>
      <c r="T93" s="15">
        <f t="shared" si="39"/>
        <v>12</v>
      </c>
      <c r="U93" s="15">
        <f t="shared" si="40"/>
        <v>96</v>
      </c>
      <c r="V93" s="15">
        <f t="shared" si="41"/>
        <v>1</v>
      </c>
      <c r="W93" s="15">
        <f t="shared" si="42"/>
        <v>96</v>
      </c>
    </row>
    <row r="94" spans="7:23" ht="15.5">
      <c r="G94" s="15"/>
      <c r="J94" s="15"/>
      <c r="S94" s="15">
        <f t="shared" si="38"/>
        <v>8</v>
      </c>
      <c r="T94" s="15">
        <f t="shared" si="39"/>
        <v>12</v>
      </c>
      <c r="U94" s="15">
        <f t="shared" si="40"/>
        <v>96</v>
      </c>
      <c r="V94" s="15">
        <f t="shared" si="41"/>
        <v>1</v>
      </c>
      <c r="W94" s="15">
        <f t="shared" si="42"/>
        <v>96</v>
      </c>
    </row>
    <row r="95" spans="7:23" ht="15.5">
      <c r="G95" s="15"/>
      <c r="J95" s="15"/>
      <c r="S95" s="15">
        <f t="shared" si="38"/>
        <v>8</v>
      </c>
      <c r="T95" s="15">
        <f t="shared" si="39"/>
        <v>12</v>
      </c>
      <c r="U95" s="15">
        <f t="shared" si="40"/>
        <v>96</v>
      </c>
      <c r="V95" s="15">
        <f t="shared" si="41"/>
        <v>1</v>
      </c>
      <c r="W95" s="15">
        <f t="shared" si="42"/>
        <v>96</v>
      </c>
    </row>
    <row r="96" spans="7:23" ht="15.5">
      <c r="G96" s="15"/>
      <c r="J96" s="15"/>
      <c r="S96" s="15">
        <f t="shared" si="38"/>
        <v>8</v>
      </c>
      <c r="T96" s="15">
        <f t="shared" si="39"/>
        <v>12</v>
      </c>
      <c r="U96" s="15">
        <f t="shared" si="40"/>
        <v>96</v>
      </c>
      <c r="V96" s="15">
        <f t="shared" si="41"/>
        <v>1</v>
      </c>
      <c r="W96" s="15">
        <f t="shared" si="42"/>
        <v>96</v>
      </c>
    </row>
    <row r="97" spans="7:23" ht="15.5">
      <c r="G97" s="15"/>
      <c r="J97" s="15"/>
      <c r="S97" s="15">
        <f t="shared" si="38"/>
        <v>8</v>
      </c>
      <c r="T97" s="15">
        <f t="shared" si="39"/>
        <v>12</v>
      </c>
      <c r="U97" s="15">
        <f t="shared" si="40"/>
        <v>96</v>
      </c>
      <c r="V97" s="15">
        <f t="shared" si="41"/>
        <v>1</v>
      </c>
      <c r="W97" s="15">
        <f t="shared" si="42"/>
        <v>96</v>
      </c>
    </row>
    <row r="98" spans="7:23" ht="15.5">
      <c r="G98" s="15"/>
      <c r="J98" s="15"/>
      <c r="S98" s="15">
        <f t="shared" si="38"/>
        <v>8</v>
      </c>
      <c r="T98" s="15">
        <f t="shared" si="39"/>
        <v>12</v>
      </c>
      <c r="U98" s="15">
        <f t="shared" si="40"/>
        <v>96</v>
      </c>
      <c r="V98" s="15">
        <f t="shared" si="41"/>
        <v>1</v>
      </c>
      <c r="W98" s="15">
        <f t="shared" si="42"/>
        <v>96</v>
      </c>
    </row>
    <row r="99" spans="7:23" ht="15.5">
      <c r="G99" s="15"/>
      <c r="J99" s="15"/>
      <c r="S99" s="15">
        <f t="shared" si="38"/>
        <v>8</v>
      </c>
      <c r="T99" s="15">
        <f t="shared" si="39"/>
        <v>12</v>
      </c>
      <c r="U99" s="15">
        <f t="shared" si="40"/>
        <v>96</v>
      </c>
      <c r="V99" s="15">
        <f t="shared" si="41"/>
        <v>1</v>
      </c>
      <c r="W99" s="15">
        <f t="shared" si="42"/>
        <v>96</v>
      </c>
    </row>
    <row r="100" spans="7:23" ht="15.5">
      <c r="G100" s="15"/>
      <c r="J100" s="15"/>
      <c r="S100" s="15">
        <f t="shared" si="38"/>
        <v>8</v>
      </c>
      <c r="T100" s="15">
        <f t="shared" si="39"/>
        <v>12</v>
      </c>
      <c r="U100" s="15">
        <f t="shared" si="40"/>
        <v>96</v>
      </c>
      <c r="V100" s="15">
        <f t="shared" si="41"/>
        <v>1</v>
      </c>
      <c r="W100" s="15">
        <f t="shared" si="42"/>
        <v>96</v>
      </c>
    </row>
    <row r="101" spans="7:23" ht="15.5">
      <c r="G101" s="15"/>
      <c r="J101" s="15"/>
      <c r="S101" s="15">
        <f t="shared" si="38"/>
        <v>8</v>
      </c>
      <c r="T101" s="15">
        <f t="shared" si="39"/>
        <v>12</v>
      </c>
      <c r="U101" s="15">
        <f t="shared" si="40"/>
        <v>96</v>
      </c>
      <c r="V101" s="15">
        <f t="shared" si="41"/>
        <v>1</v>
      </c>
      <c r="W101" s="15">
        <f t="shared" si="42"/>
        <v>96</v>
      </c>
    </row>
    <row r="102" spans="7:23" ht="15.5">
      <c r="G102" s="15"/>
      <c r="J102" s="15"/>
      <c r="S102" s="15">
        <f t="shared" si="38"/>
        <v>8</v>
      </c>
      <c r="T102" s="15">
        <f t="shared" si="39"/>
        <v>12</v>
      </c>
      <c r="U102" s="15">
        <f t="shared" si="40"/>
        <v>96</v>
      </c>
      <c r="V102" s="15">
        <f t="shared" si="41"/>
        <v>1</v>
      </c>
      <c r="W102" s="15">
        <f t="shared" si="42"/>
        <v>96</v>
      </c>
    </row>
    <row r="103" spans="7:23" ht="15.5">
      <c r="G103" s="15"/>
      <c r="J103" s="15"/>
      <c r="S103" s="15">
        <f t="shared" si="38"/>
        <v>8</v>
      </c>
      <c r="T103" s="15">
        <f t="shared" si="39"/>
        <v>12</v>
      </c>
      <c r="U103" s="15">
        <f t="shared" si="40"/>
        <v>96</v>
      </c>
      <c r="V103" s="15">
        <f t="shared" si="41"/>
        <v>1</v>
      </c>
      <c r="W103" s="15">
        <f t="shared" si="42"/>
        <v>96</v>
      </c>
    </row>
    <row r="104" spans="7:23" ht="15.5">
      <c r="G104" s="15"/>
      <c r="J104" s="15"/>
      <c r="S104" s="15">
        <f t="shared" si="38"/>
        <v>8</v>
      </c>
      <c r="T104" s="15">
        <f t="shared" si="39"/>
        <v>12</v>
      </c>
      <c r="U104" s="15">
        <f t="shared" si="40"/>
        <v>96</v>
      </c>
      <c r="V104" s="15">
        <f t="shared" si="41"/>
        <v>1</v>
      </c>
      <c r="W104" s="15">
        <f t="shared" si="42"/>
        <v>96</v>
      </c>
    </row>
    <row r="105" spans="7:23" ht="15.5">
      <c r="G105" s="15"/>
      <c r="J105" s="15"/>
      <c r="S105" s="15">
        <f t="shared" si="38"/>
        <v>8</v>
      </c>
      <c r="T105" s="15">
        <f t="shared" si="39"/>
        <v>12</v>
      </c>
      <c r="U105" s="15">
        <f t="shared" si="40"/>
        <v>96</v>
      </c>
      <c r="V105" s="15">
        <f t="shared" si="41"/>
        <v>1</v>
      </c>
      <c r="W105" s="15">
        <f t="shared" si="42"/>
        <v>96</v>
      </c>
    </row>
    <row r="106" spans="7:23" ht="15.5">
      <c r="G106" s="15"/>
      <c r="J106" s="15"/>
      <c r="S106" s="15">
        <f t="shared" si="38"/>
        <v>8</v>
      </c>
      <c r="T106" s="15">
        <f t="shared" si="39"/>
        <v>12</v>
      </c>
      <c r="U106" s="15">
        <f t="shared" si="40"/>
        <v>96</v>
      </c>
      <c r="V106" s="15">
        <f t="shared" si="41"/>
        <v>1</v>
      </c>
      <c r="W106" s="15">
        <f t="shared" si="42"/>
        <v>96</v>
      </c>
    </row>
    <row r="107" spans="7:23" ht="15.5">
      <c r="G107" s="15"/>
      <c r="J107" s="15"/>
      <c r="S107" s="15">
        <f t="shared" si="38"/>
        <v>8</v>
      </c>
      <c r="T107" s="15">
        <f t="shared" si="39"/>
        <v>12</v>
      </c>
      <c r="U107" s="15">
        <f t="shared" si="40"/>
        <v>96</v>
      </c>
      <c r="V107" s="15">
        <f t="shared" si="41"/>
        <v>1</v>
      </c>
      <c r="W107" s="15">
        <f t="shared" si="42"/>
        <v>96</v>
      </c>
    </row>
    <row r="108" spans="7:23" ht="15.5">
      <c r="G108" s="15"/>
      <c r="J108" s="15"/>
      <c r="S108" s="15">
        <f t="shared" si="38"/>
        <v>8</v>
      </c>
      <c r="T108" s="15">
        <f t="shared" si="39"/>
        <v>12</v>
      </c>
      <c r="U108" s="15">
        <f t="shared" si="40"/>
        <v>96</v>
      </c>
      <c r="V108" s="15">
        <f t="shared" si="41"/>
        <v>1</v>
      </c>
      <c r="W108" s="15">
        <f t="shared" si="42"/>
        <v>96</v>
      </c>
    </row>
    <row r="109" spans="7:23" ht="15.5">
      <c r="G109" s="15"/>
      <c r="J109" s="15"/>
      <c r="S109" s="15">
        <f t="shared" si="38"/>
        <v>8</v>
      </c>
      <c r="T109" s="15">
        <f t="shared" si="39"/>
        <v>12</v>
      </c>
      <c r="U109" s="15">
        <f t="shared" si="40"/>
        <v>96</v>
      </c>
      <c r="V109" s="15">
        <f t="shared" si="41"/>
        <v>1</v>
      </c>
      <c r="W109" s="15">
        <f t="shared" si="42"/>
        <v>96</v>
      </c>
    </row>
    <row r="110" spans="7:23" ht="15.5">
      <c r="G110" s="15"/>
      <c r="J110" s="15"/>
      <c r="S110" s="15">
        <f t="shared" si="38"/>
        <v>8</v>
      </c>
      <c r="T110" s="15">
        <f t="shared" si="39"/>
        <v>12</v>
      </c>
      <c r="U110" s="15">
        <f t="shared" si="40"/>
        <v>96</v>
      </c>
      <c r="V110" s="15">
        <f t="shared" si="41"/>
        <v>1</v>
      </c>
      <c r="W110" s="15">
        <f t="shared" si="42"/>
        <v>96</v>
      </c>
    </row>
    <row r="111" spans="7:23" ht="15.5">
      <c r="G111" s="15"/>
      <c r="J111" s="15"/>
      <c r="S111" s="15">
        <f t="shared" si="38"/>
        <v>8</v>
      </c>
      <c r="T111" s="15">
        <f t="shared" si="39"/>
        <v>12</v>
      </c>
      <c r="U111" s="15">
        <f t="shared" si="40"/>
        <v>96</v>
      </c>
      <c r="V111" s="15">
        <f t="shared" si="41"/>
        <v>1</v>
      </c>
      <c r="W111" s="15">
        <f t="shared" si="42"/>
        <v>96</v>
      </c>
    </row>
    <row r="112" spans="7:23" ht="15.5">
      <c r="G112" s="15"/>
      <c r="J112" s="15"/>
      <c r="S112" s="15">
        <f t="shared" si="38"/>
        <v>8</v>
      </c>
      <c r="T112" s="15">
        <f t="shared" si="39"/>
        <v>12</v>
      </c>
      <c r="U112" s="15">
        <f t="shared" si="40"/>
        <v>96</v>
      </c>
      <c r="V112" s="15">
        <f t="shared" si="41"/>
        <v>1</v>
      </c>
      <c r="W112" s="15">
        <f t="shared" si="42"/>
        <v>96</v>
      </c>
    </row>
    <row r="113" spans="7:23" ht="15.5">
      <c r="G113" s="15"/>
      <c r="J113" s="15"/>
      <c r="S113" s="15">
        <f t="shared" si="38"/>
        <v>8</v>
      </c>
      <c r="T113" s="15">
        <f t="shared" si="39"/>
        <v>12</v>
      </c>
      <c r="U113" s="15">
        <f t="shared" si="40"/>
        <v>96</v>
      </c>
      <c r="V113" s="15">
        <f t="shared" si="41"/>
        <v>1</v>
      </c>
      <c r="W113" s="15">
        <f t="shared" si="42"/>
        <v>96</v>
      </c>
    </row>
    <row r="114" spans="7:23" ht="15.5">
      <c r="G114" s="15"/>
      <c r="J114" s="15"/>
      <c r="S114" s="15">
        <f t="shared" si="38"/>
        <v>8</v>
      </c>
      <c r="T114" s="15">
        <f t="shared" si="39"/>
        <v>12</v>
      </c>
      <c r="U114" s="15">
        <f t="shared" si="40"/>
        <v>96</v>
      </c>
      <c r="V114" s="15">
        <f t="shared" si="41"/>
        <v>1</v>
      </c>
      <c r="W114" s="15">
        <f t="shared" si="42"/>
        <v>96</v>
      </c>
    </row>
    <row r="115" spans="7:23" ht="15.5">
      <c r="G115" s="15"/>
      <c r="J115" s="15"/>
      <c r="S115" s="15">
        <f t="shared" si="38"/>
        <v>8</v>
      </c>
      <c r="T115" s="15">
        <f t="shared" si="39"/>
        <v>12</v>
      </c>
      <c r="U115" s="15">
        <f t="shared" si="40"/>
        <v>96</v>
      </c>
      <c r="V115" s="15">
        <f t="shared" si="41"/>
        <v>1</v>
      </c>
      <c r="W115" s="15">
        <f t="shared" si="42"/>
        <v>96</v>
      </c>
    </row>
    <row r="116" spans="7:23" ht="15.5">
      <c r="G116" s="15"/>
      <c r="J116" s="15"/>
      <c r="S116" s="15">
        <f t="shared" si="38"/>
        <v>8</v>
      </c>
      <c r="T116" s="15">
        <f t="shared" si="39"/>
        <v>12</v>
      </c>
      <c r="U116" s="15">
        <f t="shared" si="40"/>
        <v>96</v>
      </c>
      <c r="V116" s="15">
        <f t="shared" si="41"/>
        <v>1</v>
      </c>
      <c r="W116" s="15">
        <f t="shared" si="42"/>
        <v>96</v>
      </c>
    </row>
    <row r="117" spans="7:23" ht="15.5">
      <c r="G117" s="15"/>
      <c r="J117" s="15"/>
      <c r="S117" s="15">
        <f t="shared" si="38"/>
        <v>8</v>
      </c>
      <c r="T117" s="15">
        <f t="shared" si="39"/>
        <v>12</v>
      </c>
      <c r="U117" s="15">
        <f t="shared" si="40"/>
        <v>96</v>
      </c>
      <c r="V117" s="15">
        <f t="shared" si="41"/>
        <v>1</v>
      </c>
      <c r="W117" s="15">
        <f t="shared" si="42"/>
        <v>96</v>
      </c>
    </row>
    <row r="118" spans="7:23" ht="15.5">
      <c r="G118" s="15"/>
      <c r="J118" s="15"/>
      <c r="S118" s="15">
        <f t="shared" si="38"/>
        <v>8</v>
      </c>
      <c r="T118" s="15">
        <f t="shared" si="39"/>
        <v>12</v>
      </c>
      <c r="U118" s="15">
        <f t="shared" si="40"/>
        <v>96</v>
      </c>
      <c r="V118" s="15">
        <f t="shared" si="41"/>
        <v>1</v>
      </c>
      <c r="W118" s="15">
        <f t="shared" si="42"/>
        <v>96</v>
      </c>
    </row>
    <row r="119" spans="7:23" ht="15.5">
      <c r="G119" s="15"/>
      <c r="J119" s="15"/>
      <c r="S119" s="15">
        <f t="shared" si="38"/>
        <v>8</v>
      </c>
      <c r="T119" s="15">
        <f t="shared" si="39"/>
        <v>12</v>
      </c>
      <c r="U119" s="15">
        <f t="shared" si="40"/>
        <v>96</v>
      </c>
      <c r="V119" s="15">
        <f t="shared" si="41"/>
        <v>1</v>
      </c>
      <c r="W119" s="15">
        <f t="shared" si="42"/>
        <v>96</v>
      </c>
    </row>
    <row r="120" spans="7:23" ht="15.5">
      <c r="G120" s="15"/>
      <c r="J120" s="15"/>
      <c r="S120" s="15">
        <f t="shared" si="38"/>
        <v>8</v>
      </c>
      <c r="T120" s="15">
        <f t="shared" si="39"/>
        <v>12</v>
      </c>
      <c r="U120" s="15">
        <f t="shared" si="40"/>
        <v>96</v>
      </c>
      <c r="V120" s="15">
        <f t="shared" si="41"/>
        <v>1</v>
      </c>
      <c r="W120" s="15">
        <f t="shared" si="42"/>
        <v>96</v>
      </c>
    </row>
    <row r="121" spans="7:23" ht="15.5">
      <c r="G121" s="15"/>
      <c r="J121" s="15"/>
      <c r="S121" s="15">
        <f t="shared" si="38"/>
        <v>8</v>
      </c>
      <c r="T121" s="15">
        <f t="shared" si="39"/>
        <v>12</v>
      </c>
      <c r="U121" s="15">
        <f t="shared" si="40"/>
        <v>96</v>
      </c>
      <c r="V121" s="15">
        <f t="shared" si="41"/>
        <v>1</v>
      </c>
      <c r="W121" s="15">
        <f t="shared" si="42"/>
        <v>96</v>
      </c>
    </row>
    <row r="122" spans="7:23" ht="15.5">
      <c r="G122" s="15"/>
      <c r="J122" s="15"/>
      <c r="S122" s="15">
        <f t="shared" si="38"/>
        <v>8</v>
      </c>
      <c r="T122" s="15">
        <f t="shared" si="39"/>
        <v>12</v>
      </c>
      <c r="U122" s="15">
        <f t="shared" si="40"/>
        <v>96</v>
      </c>
      <c r="V122" s="15">
        <f t="shared" si="41"/>
        <v>1</v>
      </c>
      <c r="W122" s="15">
        <f t="shared" si="42"/>
        <v>96</v>
      </c>
    </row>
    <row r="123" spans="7:23" ht="15.5">
      <c r="G123" s="15"/>
      <c r="J123" s="15"/>
      <c r="S123" s="15">
        <f t="shared" si="38"/>
        <v>8</v>
      </c>
      <c r="T123" s="15">
        <f t="shared" si="39"/>
        <v>12</v>
      </c>
      <c r="U123" s="15">
        <f t="shared" si="40"/>
        <v>96</v>
      </c>
      <c r="V123" s="15">
        <f t="shared" si="41"/>
        <v>1</v>
      </c>
      <c r="W123" s="15">
        <f t="shared" si="42"/>
        <v>96</v>
      </c>
    </row>
    <row r="124" spans="7:23" ht="15.5">
      <c r="G124" s="15"/>
      <c r="J124" s="15"/>
      <c r="S124" s="15">
        <f t="shared" si="38"/>
        <v>8</v>
      </c>
      <c r="T124" s="15">
        <f t="shared" si="39"/>
        <v>12</v>
      </c>
      <c r="U124" s="15">
        <f t="shared" si="40"/>
        <v>96</v>
      </c>
      <c r="V124" s="15">
        <f t="shared" si="41"/>
        <v>1</v>
      </c>
      <c r="W124" s="15">
        <f t="shared" si="42"/>
        <v>96</v>
      </c>
    </row>
    <row r="125" spans="7:23" ht="15.5">
      <c r="G125" s="15"/>
      <c r="J125" s="15"/>
      <c r="S125" s="15">
        <f t="shared" si="38"/>
        <v>8</v>
      </c>
      <c r="T125" s="15">
        <f t="shared" si="39"/>
        <v>12</v>
      </c>
      <c r="U125" s="15">
        <f t="shared" si="40"/>
        <v>96</v>
      </c>
      <c r="V125" s="15">
        <f t="shared" si="41"/>
        <v>1</v>
      </c>
      <c r="W125" s="15">
        <f t="shared" si="42"/>
        <v>96</v>
      </c>
    </row>
    <row r="126" spans="7:23" ht="15.5">
      <c r="G126" s="15"/>
      <c r="J126" s="15"/>
      <c r="S126" s="15">
        <f t="shared" si="38"/>
        <v>8</v>
      </c>
      <c r="T126" s="15">
        <f t="shared" si="39"/>
        <v>12</v>
      </c>
      <c r="U126" s="15">
        <f t="shared" si="40"/>
        <v>96</v>
      </c>
      <c r="V126" s="15">
        <f t="shared" si="41"/>
        <v>1</v>
      </c>
      <c r="W126" s="15">
        <f t="shared" si="42"/>
        <v>96</v>
      </c>
    </row>
    <row r="127" spans="7:23" ht="15.5">
      <c r="G127" s="15"/>
      <c r="J127" s="15"/>
      <c r="S127" s="15">
        <f t="shared" si="38"/>
        <v>8</v>
      </c>
      <c r="T127" s="15">
        <f t="shared" si="39"/>
        <v>12</v>
      </c>
      <c r="U127" s="15">
        <f t="shared" si="40"/>
        <v>96</v>
      </c>
      <c r="V127" s="15">
        <f t="shared" si="41"/>
        <v>1</v>
      </c>
      <c r="W127" s="15">
        <f t="shared" si="42"/>
        <v>96</v>
      </c>
    </row>
    <row r="128" spans="7:23" ht="15.5">
      <c r="G128" s="15"/>
      <c r="J128" s="15"/>
      <c r="S128" s="15">
        <f t="shared" si="38"/>
        <v>8</v>
      </c>
      <c r="T128" s="15">
        <f t="shared" si="39"/>
        <v>12</v>
      </c>
      <c r="U128" s="15">
        <f t="shared" si="40"/>
        <v>96</v>
      </c>
      <c r="V128" s="15">
        <f t="shared" si="41"/>
        <v>1</v>
      </c>
      <c r="W128" s="15">
        <f t="shared" si="42"/>
        <v>96</v>
      </c>
    </row>
    <row r="129" spans="7:23" ht="15.5">
      <c r="G129" s="15"/>
      <c r="J129" s="15"/>
      <c r="S129" s="15">
        <f t="shared" si="38"/>
        <v>8</v>
      </c>
      <c r="T129" s="15">
        <f t="shared" si="39"/>
        <v>12</v>
      </c>
      <c r="U129" s="15">
        <f t="shared" si="40"/>
        <v>96</v>
      </c>
      <c r="V129" s="15">
        <f t="shared" si="41"/>
        <v>1</v>
      </c>
      <c r="W129" s="15">
        <f t="shared" si="42"/>
        <v>96</v>
      </c>
    </row>
    <row r="130" spans="7:23" ht="15.5">
      <c r="G130" s="15"/>
      <c r="J130" s="15"/>
      <c r="S130" s="15">
        <f t="shared" si="38"/>
        <v>8</v>
      </c>
      <c r="T130" s="15">
        <f t="shared" si="39"/>
        <v>12</v>
      </c>
      <c r="U130" s="15">
        <f t="shared" si="40"/>
        <v>96</v>
      </c>
      <c r="V130" s="15">
        <f t="shared" si="41"/>
        <v>1</v>
      </c>
      <c r="W130" s="15">
        <f t="shared" si="42"/>
        <v>96</v>
      </c>
    </row>
    <row r="131" spans="7:23" ht="15.5">
      <c r="G131" s="15"/>
      <c r="J131" s="15"/>
      <c r="S131" s="15">
        <f t="shared" si="38"/>
        <v>8</v>
      </c>
      <c r="T131" s="15">
        <f t="shared" si="39"/>
        <v>12</v>
      </c>
      <c r="U131" s="15">
        <f t="shared" si="40"/>
        <v>96</v>
      </c>
      <c r="V131" s="15">
        <f t="shared" si="41"/>
        <v>1</v>
      </c>
      <c r="W131" s="15">
        <f t="shared" si="42"/>
        <v>96</v>
      </c>
    </row>
    <row r="132" spans="7:23" ht="15.5">
      <c r="G132" s="15"/>
      <c r="J132" s="15"/>
      <c r="S132" s="15">
        <f t="shared" si="38"/>
        <v>8</v>
      </c>
      <c r="T132" s="15">
        <f t="shared" si="39"/>
        <v>12</v>
      </c>
      <c r="U132" s="15">
        <f t="shared" si="40"/>
        <v>96</v>
      </c>
      <c r="V132" s="15">
        <f t="shared" si="41"/>
        <v>1</v>
      </c>
      <c r="W132" s="15">
        <f t="shared" si="42"/>
        <v>96</v>
      </c>
    </row>
    <row r="133" spans="7:23" ht="15.5">
      <c r="G133" s="15"/>
      <c r="J133" s="15"/>
      <c r="S133" s="15">
        <f t="shared" si="38"/>
        <v>8</v>
      </c>
      <c r="T133" s="15">
        <f t="shared" si="39"/>
        <v>12</v>
      </c>
      <c r="U133" s="15">
        <f t="shared" si="40"/>
        <v>96</v>
      </c>
      <c r="V133" s="15">
        <f t="shared" si="41"/>
        <v>1</v>
      </c>
      <c r="W133" s="15">
        <f t="shared" si="42"/>
        <v>96</v>
      </c>
    </row>
    <row r="134" spans="7:23" ht="15.5">
      <c r="G134" s="15"/>
      <c r="J134" s="15"/>
      <c r="S134" s="15">
        <f t="shared" si="38"/>
        <v>8</v>
      </c>
      <c r="T134" s="15">
        <f t="shared" si="39"/>
        <v>12</v>
      </c>
      <c r="U134" s="15">
        <f t="shared" si="40"/>
        <v>96</v>
      </c>
      <c r="V134" s="15">
        <f t="shared" si="41"/>
        <v>1</v>
      </c>
      <c r="W134" s="15">
        <f t="shared" si="42"/>
        <v>96</v>
      </c>
    </row>
    <row r="135" spans="7:23" ht="15.5">
      <c r="G135" s="15"/>
      <c r="J135" s="15"/>
      <c r="S135" s="15">
        <f t="shared" si="38"/>
        <v>8</v>
      </c>
      <c r="T135" s="15">
        <f t="shared" si="39"/>
        <v>12</v>
      </c>
      <c r="U135" s="15">
        <f t="shared" si="40"/>
        <v>96</v>
      </c>
      <c r="V135" s="15">
        <f t="shared" si="41"/>
        <v>1</v>
      </c>
      <c r="W135" s="15">
        <f t="shared" si="42"/>
        <v>96</v>
      </c>
    </row>
    <row r="136" spans="7:23" ht="15.5">
      <c r="G136" s="15"/>
      <c r="J136" s="15"/>
      <c r="S136" s="15">
        <f t="shared" si="38"/>
        <v>8</v>
      </c>
      <c r="T136" s="15">
        <f t="shared" si="39"/>
        <v>12</v>
      </c>
      <c r="U136" s="15">
        <f t="shared" si="40"/>
        <v>96</v>
      </c>
      <c r="V136" s="15">
        <f t="shared" si="41"/>
        <v>1</v>
      </c>
      <c r="W136" s="15">
        <f t="shared" si="42"/>
        <v>96</v>
      </c>
    </row>
    <row r="137" spans="7:23" ht="15.5">
      <c r="G137" s="15"/>
      <c r="J137" s="15"/>
      <c r="S137" s="15">
        <f t="shared" si="38"/>
        <v>8</v>
      </c>
      <c r="T137" s="15">
        <f t="shared" si="39"/>
        <v>12</v>
      </c>
      <c r="U137" s="15">
        <f t="shared" si="40"/>
        <v>96</v>
      </c>
      <c r="V137" s="15">
        <f t="shared" si="41"/>
        <v>1</v>
      </c>
      <c r="W137" s="15">
        <f t="shared" si="42"/>
        <v>96</v>
      </c>
    </row>
    <row r="138" spans="7:23" ht="15.5">
      <c r="G138" s="15"/>
      <c r="J138" s="15"/>
      <c r="S138" s="15">
        <f t="shared" si="38"/>
        <v>8</v>
      </c>
      <c r="T138" s="15">
        <f t="shared" si="39"/>
        <v>12</v>
      </c>
      <c r="U138" s="15">
        <f t="shared" si="40"/>
        <v>96</v>
      </c>
      <c r="V138" s="15">
        <f t="shared" si="41"/>
        <v>1</v>
      </c>
      <c r="W138" s="15">
        <f t="shared" si="42"/>
        <v>96</v>
      </c>
    </row>
    <row r="139" spans="7:23" ht="15.5">
      <c r="G139" s="15"/>
      <c r="J139" s="15"/>
      <c r="S139" s="15">
        <f t="shared" si="38"/>
        <v>8</v>
      </c>
      <c r="T139" s="15">
        <f t="shared" si="39"/>
        <v>12</v>
      </c>
      <c r="U139" s="15">
        <f t="shared" si="40"/>
        <v>96</v>
      </c>
      <c r="V139" s="15">
        <f t="shared" si="41"/>
        <v>1</v>
      </c>
      <c r="W139" s="15">
        <f t="shared" si="42"/>
        <v>96</v>
      </c>
    </row>
    <row r="140" spans="7:23" ht="15.5">
      <c r="G140" s="15"/>
      <c r="J140" s="15"/>
      <c r="S140" s="15">
        <f t="shared" si="38"/>
        <v>8</v>
      </c>
      <c r="T140" s="15">
        <f t="shared" si="39"/>
        <v>12</v>
      </c>
      <c r="U140" s="15">
        <f t="shared" si="40"/>
        <v>96</v>
      </c>
      <c r="V140" s="15">
        <f t="shared" si="41"/>
        <v>1</v>
      </c>
      <c r="W140" s="15">
        <f t="shared" si="42"/>
        <v>96</v>
      </c>
    </row>
    <row r="141" spans="7:23" ht="15.5">
      <c r="G141" s="15"/>
      <c r="J141" s="15"/>
      <c r="S141" s="15">
        <f t="shared" si="38"/>
        <v>8</v>
      </c>
      <c r="T141" s="15">
        <f t="shared" si="39"/>
        <v>12</v>
      </c>
      <c r="U141" s="15">
        <f t="shared" si="40"/>
        <v>96</v>
      </c>
      <c r="V141" s="15">
        <f t="shared" si="41"/>
        <v>1</v>
      </c>
      <c r="W141" s="15">
        <f t="shared" si="42"/>
        <v>96</v>
      </c>
    </row>
    <row r="142" spans="7:23" ht="15.5">
      <c r="G142" s="15"/>
      <c r="J142" s="15"/>
      <c r="S142" s="15">
        <f t="shared" si="38"/>
        <v>8</v>
      </c>
      <c r="T142" s="15">
        <f t="shared" si="39"/>
        <v>12</v>
      </c>
      <c r="U142" s="15">
        <f t="shared" si="40"/>
        <v>96</v>
      </c>
      <c r="V142" s="15">
        <f t="shared" si="41"/>
        <v>1</v>
      </c>
      <c r="W142" s="15">
        <f t="shared" si="42"/>
        <v>96</v>
      </c>
    </row>
    <row r="143" spans="7:23" ht="15.5">
      <c r="G143" s="15"/>
      <c r="J143" s="15"/>
      <c r="S143" s="15">
        <f t="shared" si="38"/>
        <v>8</v>
      </c>
      <c r="T143" s="15">
        <f t="shared" si="39"/>
        <v>12</v>
      </c>
      <c r="U143" s="15">
        <f t="shared" si="40"/>
        <v>96</v>
      </c>
      <c r="V143" s="15">
        <f t="shared" si="41"/>
        <v>1</v>
      </c>
      <c r="W143" s="15">
        <f t="shared" si="42"/>
        <v>96</v>
      </c>
    </row>
    <row r="144" spans="7:23" ht="15.5">
      <c r="G144" s="15"/>
      <c r="J144" s="15"/>
      <c r="S144" s="15">
        <f t="shared" si="38"/>
        <v>8</v>
      </c>
      <c r="T144" s="15">
        <f t="shared" si="39"/>
        <v>12</v>
      </c>
      <c r="U144" s="15">
        <f t="shared" si="40"/>
        <v>96</v>
      </c>
      <c r="V144" s="15">
        <f t="shared" si="41"/>
        <v>1</v>
      </c>
      <c r="W144" s="15">
        <f t="shared" si="42"/>
        <v>96</v>
      </c>
    </row>
    <row r="145" spans="7:23" ht="15.5">
      <c r="G145" s="15"/>
      <c r="J145" s="15"/>
      <c r="S145" s="15">
        <f t="shared" si="38"/>
        <v>8</v>
      </c>
      <c r="T145" s="15">
        <f t="shared" si="39"/>
        <v>12</v>
      </c>
      <c r="U145" s="15">
        <f t="shared" si="40"/>
        <v>96</v>
      </c>
      <c r="V145" s="15">
        <f t="shared" si="41"/>
        <v>1</v>
      </c>
      <c r="W145" s="15">
        <f t="shared" si="42"/>
        <v>96</v>
      </c>
    </row>
    <row r="146" spans="7:23" ht="15.5">
      <c r="G146" s="15"/>
      <c r="J146" s="15"/>
      <c r="S146" s="15">
        <f t="shared" ref="S146:S209" si="43">IF(E146="Rarement",2,IF(E146="Quelquefois",4,IF(E146="souvent",6,8)))</f>
        <v>8</v>
      </c>
      <c r="T146" s="15">
        <f t="shared" ref="T146:T209" si="44">IF(F146="Bénin",3,IF(F146="Sérieux",6,IF(F146="Grave",9,12)))</f>
        <v>12</v>
      </c>
      <c r="U146" s="15">
        <f t="shared" ref="U146:U209" si="45">S146*T146</f>
        <v>96</v>
      </c>
      <c r="V146" s="15">
        <f t="shared" ref="V146:V209" si="46">IF(I146="Efficace",3,IF(I146="Peu d'efficacité / A améliorer",2,1))</f>
        <v>1</v>
      </c>
      <c r="W146" s="15">
        <f t="shared" ref="W146:W209" si="47">U146/V146</f>
        <v>96</v>
      </c>
    </row>
    <row r="147" spans="7:23" ht="15.5">
      <c r="G147" s="15"/>
      <c r="J147" s="15"/>
      <c r="S147" s="15">
        <f t="shared" si="43"/>
        <v>8</v>
      </c>
      <c r="T147" s="15">
        <f t="shared" si="44"/>
        <v>12</v>
      </c>
      <c r="U147" s="15">
        <f t="shared" si="45"/>
        <v>96</v>
      </c>
      <c r="V147" s="15">
        <f t="shared" si="46"/>
        <v>1</v>
      </c>
      <c r="W147" s="15">
        <f t="shared" si="47"/>
        <v>96</v>
      </c>
    </row>
    <row r="148" spans="7:23" ht="15.5">
      <c r="G148" s="15"/>
      <c r="J148" s="15"/>
      <c r="S148" s="15">
        <f t="shared" si="43"/>
        <v>8</v>
      </c>
      <c r="T148" s="15">
        <f t="shared" si="44"/>
        <v>12</v>
      </c>
      <c r="U148" s="15">
        <f t="shared" si="45"/>
        <v>96</v>
      </c>
      <c r="V148" s="15">
        <f t="shared" si="46"/>
        <v>1</v>
      </c>
      <c r="W148" s="15">
        <f t="shared" si="47"/>
        <v>96</v>
      </c>
    </row>
    <row r="149" spans="7:23" ht="15.5">
      <c r="G149" s="15"/>
      <c r="J149" s="15"/>
      <c r="S149" s="15">
        <f t="shared" si="43"/>
        <v>8</v>
      </c>
      <c r="T149" s="15">
        <f t="shared" si="44"/>
        <v>12</v>
      </c>
      <c r="U149" s="15">
        <f t="shared" si="45"/>
        <v>96</v>
      </c>
      <c r="V149" s="15">
        <f t="shared" si="46"/>
        <v>1</v>
      </c>
      <c r="W149" s="15">
        <f t="shared" si="47"/>
        <v>96</v>
      </c>
    </row>
    <row r="150" spans="7:23" ht="15.5">
      <c r="G150" s="15"/>
      <c r="J150" s="15"/>
      <c r="S150" s="15">
        <f t="shared" si="43"/>
        <v>8</v>
      </c>
      <c r="T150" s="15">
        <f t="shared" si="44"/>
        <v>12</v>
      </c>
      <c r="U150" s="15">
        <f t="shared" si="45"/>
        <v>96</v>
      </c>
      <c r="V150" s="15">
        <f t="shared" si="46"/>
        <v>1</v>
      </c>
      <c r="W150" s="15">
        <f t="shared" si="47"/>
        <v>96</v>
      </c>
    </row>
    <row r="151" spans="7:23" ht="15.5">
      <c r="G151" s="15"/>
      <c r="J151" s="15"/>
      <c r="S151" s="15">
        <f t="shared" si="43"/>
        <v>8</v>
      </c>
      <c r="T151" s="15">
        <f t="shared" si="44"/>
        <v>12</v>
      </c>
      <c r="U151" s="15">
        <f t="shared" si="45"/>
        <v>96</v>
      </c>
      <c r="V151" s="15">
        <f t="shared" si="46"/>
        <v>1</v>
      </c>
      <c r="W151" s="15">
        <f t="shared" si="47"/>
        <v>96</v>
      </c>
    </row>
    <row r="152" spans="7:23" ht="15.5">
      <c r="G152" s="15"/>
      <c r="J152" s="15"/>
      <c r="S152" s="15">
        <f t="shared" si="43"/>
        <v>8</v>
      </c>
      <c r="T152" s="15">
        <f t="shared" si="44"/>
        <v>12</v>
      </c>
      <c r="U152" s="15">
        <f t="shared" si="45"/>
        <v>96</v>
      </c>
      <c r="V152" s="15">
        <f t="shared" si="46"/>
        <v>1</v>
      </c>
      <c r="W152" s="15">
        <f t="shared" si="47"/>
        <v>96</v>
      </c>
    </row>
    <row r="153" spans="7:23" ht="15.5">
      <c r="G153" s="15"/>
      <c r="J153" s="15"/>
      <c r="S153" s="15">
        <f t="shared" si="43"/>
        <v>8</v>
      </c>
      <c r="T153" s="15">
        <f t="shared" si="44"/>
        <v>12</v>
      </c>
      <c r="U153" s="15">
        <f t="shared" si="45"/>
        <v>96</v>
      </c>
      <c r="V153" s="15">
        <f t="shared" si="46"/>
        <v>1</v>
      </c>
      <c r="W153" s="15">
        <f t="shared" si="47"/>
        <v>96</v>
      </c>
    </row>
    <row r="154" spans="7:23" ht="15.5">
      <c r="G154" s="15"/>
      <c r="J154" s="15"/>
      <c r="S154" s="15">
        <f t="shared" si="43"/>
        <v>8</v>
      </c>
      <c r="T154" s="15">
        <f t="shared" si="44"/>
        <v>12</v>
      </c>
      <c r="U154" s="15">
        <f t="shared" si="45"/>
        <v>96</v>
      </c>
      <c r="V154" s="15">
        <f t="shared" si="46"/>
        <v>1</v>
      </c>
      <c r="W154" s="15">
        <f t="shared" si="47"/>
        <v>96</v>
      </c>
    </row>
    <row r="155" spans="7:23" ht="15.5">
      <c r="G155" s="15"/>
      <c r="J155" s="15"/>
      <c r="S155" s="15">
        <f t="shared" si="43"/>
        <v>8</v>
      </c>
      <c r="T155" s="15">
        <f t="shared" si="44"/>
        <v>12</v>
      </c>
      <c r="U155" s="15">
        <f t="shared" si="45"/>
        <v>96</v>
      </c>
      <c r="V155" s="15">
        <f t="shared" si="46"/>
        <v>1</v>
      </c>
      <c r="W155" s="15">
        <f t="shared" si="47"/>
        <v>96</v>
      </c>
    </row>
    <row r="156" spans="7:23" ht="15.5">
      <c r="G156" s="15"/>
      <c r="J156" s="15"/>
      <c r="S156" s="15">
        <f t="shared" si="43"/>
        <v>8</v>
      </c>
      <c r="T156" s="15">
        <f t="shared" si="44"/>
        <v>12</v>
      </c>
      <c r="U156" s="15">
        <f t="shared" si="45"/>
        <v>96</v>
      </c>
      <c r="V156" s="15">
        <f t="shared" si="46"/>
        <v>1</v>
      </c>
      <c r="W156" s="15">
        <f t="shared" si="47"/>
        <v>96</v>
      </c>
    </row>
    <row r="157" spans="7:23" ht="15.5">
      <c r="G157" s="15"/>
      <c r="J157" s="15"/>
      <c r="S157" s="15">
        <f t="shared" si="43"/>
        <v>8</v>
      </c>
      <c r="T157" s="15">
        <f t="shared" si="44"/>
        <v>12</v>
      </c>
      <c r="U157" s="15">
        <f t="shared" si="45"/>
        <v>96</v>
      </c>
      <c r="V157" s="15">
        <f t="shared" si="46"/>
        <v>1</v>
      </c>
      <c r="W157" s="15">
        <f t="shared" si="47"/>
        <v>96</v>
      </c>
    </row>
    <row r="158" spans="7:23" ht="15.5">
      <c r="G158" s="15"/>
      <c r="J158" s="15"/>
      <c r="S158" s="15">
        <f t="shared" si="43"/>
        <v>8</v>
      </c>
      <c r="T158" s="15">
        <f t="shared" si="44"/>
        <v>12</v>
      </c>
      <c r="U158" s="15">
        <f t="shared" si="45"/>
        <v>96</v>
      </c>
      <c r="V158" s="15">
        <f t="shared" si="46"/>
        <v>1</v>
      </c>
      <c r="W158" s="15">
        <f t="shared" si="47"/>
        <v>96</v>
      </c>
    </row>
    <row r="159" spans="7:23" ht="15.5">
      <c r="G159" s="15"/>
      <c r="J159" s="15"/>
      <c r="S159" s="15">
        <f t="shared" si="43"/>
        <v>8</v>
      </c>
      <c r="T159" s="15">
        <f t="shared" si="44"/>
        <v>12</v>
      </c>
      <c r="U159" s="15">
        <f t="shared" si="45"/>
        <v>96</v>
      </c>
      <c r="V159" s="15">
        <f t="shared" si="46"/>
        <v>1</v>
      </c>
      <c r="W159" s="15">
        <f t="shared" si="47"/>
        <v>96</v>
      </c>
    </row>
    <row r="160" spans="7:23" ht="15.5">
      <c r="G160" s="15"/>
      <c r="J160" s="15"/>
      <c r="S160" s="15">
        <f t="shared" si="43"/>
        <v>8</v>
      </c>
      <c r="T160" s="15">
        <f t="shared" si="44"/>
        <v>12</v>
      </c>
      <c r="U160" s="15">
        <f t="shared" si="45"/>
        <v>96</v>
      </c>
      <c r="V160" s="15">
        <f t="shared" si="46"/>
        <v>1</v>
      </c>
      <c r="W160" s="15">
        <f t="shared" si="47"/>
        <v>96</v>
      </c>
    </row>
    <row r="161" spans="7:23" ht="15.5">
      <c r="G161" s="15"/>
      <c r="J161" s="15"/>
      <c r="S161" s="15">
        <f t="shared" si="43"/>
        <v>8</v>
      </c>
      <c r="T161" s="15">
        <f t="shared" si="44"/>
        <v>12</v>
      </c>
      <c r="U161" s="15">
        <f t="shared" si="45"/>
        <v>96</v>
      </c>
      <c r="V161" s="15">
        <f t="shared" si="46"/>
        <v>1</v>
      </c>
      <c r="W161" s="15">
        <f t="shared" si="47"/>
        <v>96</v>
      </c>
    </row>
    <row r="162" spans="7:23" ht="15.5">
      <c r="G162" s="15"/>
      <c r="J162" s="15"/>
      <c r="S162" s="15">
        <f t="shared" si="43"/>
        <v>8</v>
      </c>
      <c r="T162" s="15">
        <f t="shared" si="44"/>
        <v>12</v>
      </c>
      <c r="U162" s="15">
        <f t="shared" si="45"/>
        <v>96</v>
      </c>
      <c r="V162" s="15">
        <f t="shared" si="46"/>
        <v>1</v>
      </c>
      <c r="W162" s="15">
        <f t="shared" si="47"/>
        <v>96</v>
      </c>
    </row>
    <row r="163" spans="7:23" ht="15.5">
      <c r="G163" s="15"/>
      <c r="J163" s="15"/>
      <c r="S163" s="15">
        <f t="shared" si="43"/>
        <v>8</v>
      </c>
      <c r="T163" s="15">
        <f t="shared" si="44"/>
        <v>12</v>
      </c>
      <c r="U163" s="15">
        <f t="shared" si="45"/>
        <v>96</v>
      </c>
      <c r="V163" s="15">
        <f t="shared" si="46"/>
        <v>1</v>
      </c>
      <c r="W163" s="15">
        <f t="shared" si="47"/>
        <v>96</v>
      </c>
    </row>
    <row r="164" spans="7:23" ht="15.5">
      <c r="G164" s="15"/>
      <c r="J164" s="15"/>
      <c r="S164" s="15">
        <f t="shared" si="43"/>
        <v>8</v>
      </c>
      <c r="T164" s="15">
        <f t="shared" si="44"/>
        <v>12</v>
      </c>
      <c r="U164" s="15">
        <f t="shared" si="45"/>
        <v>96</v>
      </c>
      <c r="V164" s="15">
        <f t="shared" si="46"/>
        <v>1</v>
      </c>
      <c r="W164" s="15">
        <f t="shared" si="47"/>
        <v>96</v>
      </c>
    </row>
    <row r="165" spans="7:23" ht="15.5">
      <c r="G165" s="15"/>
      <c r="J165" s="15"/>
      <c r="S165" s="15">
        <f t="shared" si="43"/>
        <v>8</v>
      </c>
      <c r="T165" s="15">
        <f t="shared" si="44"/>
        <v>12</v>
      </c>
      <c r="U165" s="15">
        <f t="shared" si="45"/>
        <v>96</v>
      </c>
      <c r="V165" s="15">
        <f t="shared" si="46"/>
        <v>1</v>
      </c>
      <c r="W165" s="15">
        <f t="shared" si="47"/>
        <v>96</v>
      </c>
    </row>
    <row r="166" spans="7:23" ht="15.5">
      <c r="G166" s="15"/>
      <c r="J166" s="15"/>
      <c r="S166" s="15">
        <f t="shared" si="43"/>
        <v>8</v>
      </c>
      <c r="T166" s="15">
        <f t="shared" si="44"/>
        <v>12</v>
      </c>
      <c r="U166" s="15">
        <f t="shared" si="45"/>
        <v>96</v>
      </c>
      <c r="V166" s="15">
        <f t="shared" si="46"/>
        <v>1</v>
      </c>
      <c r="W166" s="15">
        <f t="shared" si="47"/>
        <v>96</v>
      </c>
    </row>
    <row r="167" spans="7:23" ht="15.5">
      <c r="G167" s="15"/>
      <c r="J167" s="15"/>
      <c r="S167" s="15">
        <f t="shared" si="43"/>
        <v>8</v>
      </c>
      <c r="T167" s="15">
        <f t="shared" si="44"/>
        <v>12</v>
      </c>
      <c r="U167" s="15">
        <f t="shared" si="45"/>
        <v>96</v>
      </c>
      <c r="V167" s="15">
        <f t="shared" si="46"/>
        <v>1</v>
      </c>
      <c r="W167" s="15">
        <f t="shared" si="47"/>
        <v>96</v>
      </c>
    </row>
    <row r="168" spans="7:23" ht="15.5">
      <c r="G168" s="15"/>
      <c r="J168" s="15"/>
      <c r="S168" s="15">
        <f t="shared" si="43"/>
        <v>8</v>
      </c>
      <c r="T168" s="15">
        <f t="shared" si="44"/>
        <v>12</v>
      </c>
      <c r="U168" s="15">
        <f t="shared" si="45"/>
        <v>96</v>
      </c>
      <c r="V168" s="15">
        <f t="shared" si="46"/>
        <v>1</v>
      </c>
      <c r="W168" s="15">
        <f t="shared" si="47"/>
        <v>96</v>
      </c>
    </row>
    <row r="169" spans="7:23" ht="15.5">
      <c r="G169" s="15"/>
      <c r="J169" s="15"/>
      <c r="S169" s="15">
        <f t="shared" si="43"/>
        <v>8</v>
      </c>
      <c r="T169" s="15">
        <f t="shared" si="44"/>
        <v>12</v>
      </c>
      <c r="U169" s="15">
        <f t="shared" si="45"/>
        <v>96</v>
      </c>
      <c r="V169" s="15">
        <f t="shared" si="46"/>
        <v>1</v>
      </c>
      <c r="W169" s="15">
        <f t="shared" si="47"/>
        <v>96</v>
      </c>
    </row>
    <row r="170" spans="7:23" ht="15.5">
      <c r="G170" s="15"/>
      <c r="J170" s="15"/>
      <c r="S170" s="15">
        <f t="shared" si="43"/>
        <v>8</v>
      </c>
      <c r="T170" s="15">
        <f t="shared" si="44"/>
        <v>12</v>
      </c>
      <c r="U170" s="15">
        <f t="shared" si="45"/>
        <v>96</v>
      </c>
      <c r="V170" s="15">
        <f t="shared" si="46"/>
        <v>1</v>
      </c>
      <c r="W170" s="15">
        <f t="shared" si="47"/>
        <v>96</v>
      </c>
    </row>
    <row r="171" spans="7:23" ht="15.5">
      <c r="G171" s="15"/>
      <c r="J171" s="15"/>
      <c r="S171" s="15">
        <f t="shared" si="43"/>
        <v>8</v>
      </c>
      <c r="T171" s="15">
        <f t="shared" si="44"/>
        <v>12</v>
      </c>
      <c r="U171" s="15">
        <f t="shared" si="45"/>
        <v>96</v>
      </c>
      <c r="V171" s="15">
        <f t="shared" si="46"/>
        <v>1</v>
      </c>
      <c r="W171" s="15">
        <f t="shared" si="47"/>
        <v>96</v>
      </c>
    </row>
    <row r="172" spans="7:23" ht="15.5">
      <c r="G172" s="15"/>
      <c r="J172" s="15"/>
      <c r="S172" s="15">
        <f t="shared" si="43"/>
        <v>8</v>
      </c>
      <c r="T172" s="15">
        <f t="shared" si="44"/>
        <v>12</v>
      </c>
      <c r="U172" s="15">
        <f t="shared" si="45"/>
        <v>96</v>
      </c>
      <c r="V172" s="15">
        <f t="shared" si="46"/>
        <v>1</v>
      </c>
      <c r="W172" s="15">
        <f t="shared" si="47"/>
        <v>96</v>
      </c>
    </row>
    <row r="173" spans="7:23" ht="15.5">
      <c r="G173" s="15"/>
      <c r="J173" s="15"/>
      <c r="S173" s="15">
        <f t="shared" si="43"/>
        <v>8</v>
      </c>
      <c r="T173" s="15">
        <f t="shared" si="44"/>
        <v>12</v>
      </c>
      <c r="U173" s="15">
        <f t="shared" si="45"/>
        <v>96</v>
      </c>
      <c r="V173" s="15">
        <f t="shared" si="46"/>
        <v>1</v>
      </c>
      <c r="W173" s="15">
        <f t="shared" si="47"/>
        <v>96</v>
      </c>
    </row>
    <row r="174" spans="7:23" ht="15.5">
      <c r="G174" s="15"/>
      <c r="J174" s="15"/>
      <c r="S174" s="15">
        <f t="shared" si="43"/>
        <v>8</v>
      </c>
      <c r="T174" s="15">
        <f t="shared" si="44"/>
        <v>12</v>
      </c>
      <c r="U174" s="15">
        <f t="shared" si="45"/>
        <v>96</v>
      </c>
      <c r="V174" s="15">
        <f t="shared" si="46"/>
        <v>1</v>
      </c>
      <c r="W174" s="15">
        <f t="shared" si="47"/>
        <v>96</v>
      </c>
    </row>
    <row r="175" spans="7:23" ht="15.5">
      <c r="G175" s="15"/>
      <c r="J175" s="15"/>
      <c r="S175" s="15">
        <f t="shared" si="43"/>
        <v>8</v>
      </c>
      <c r="T175" s="15">
        <f t="shared" si="44"/>
        <v>12</v>
      </c>
      <c r="U175" s="15">
        <f t="shared" si="45"/>
        <v>96</v>
      </c>
      <c r="V175" s="15">
        <f t="shared" si="46"/>
        <v>1</v>
      </c>
      <c r="W175" s="15">
        <f t="shared" si="47"/>
        <v>96</v>
      </c>
    </row>
    <row r="176" spans="7:23" ht="15.5">
      <c r="G176" s="15"/>
      <c r="J176" s="15"/>
      <c r="S176" s="15">
        <f t="shared" si="43"/>
        <v>8</v>
      </c>
      <c r="T176" s="15">
        <f t="shared" si="44"/>
        <v>12</v>
      </c>
      <c r="U176" s="15">
        <f t="shared" si="45"/>
        <v>96</v>
      </c>
      <c r="V176" s="15">
        <f t="shared" si="46"/>
        <v>1</v>
      </c>
      <c r="W176" s="15">
        <f t="shared" si="47"/>
        <v>96</v>
      </c>
    </row>
    <row r="177" spans="7:23" ht="15.5">
      <c r="G177" s="15"/>
      <c r="J177" s="15"/>
      <c r="S177" s="15">
        <f t="shared" si="43"/>
        <v>8</v>
      </c>
      <c r="T177" s="15">
        <f t="shared" si="44"/>
        <v>12</v>
      </c>
      <c r="U177" s="15">
        <f t="shared" si="45"/>
        <v>96</v>
      </c>
      <c r="V177" s="15">
        <f t="shared" si="46"/>
        <v>1</v>
      </c>
      <c r="W177" s="15">
        <f t="shared" si="47"/>
        <v>96</v>
      </c>
    </row>
    <row r="178" spans="7:23" ht="15.5">
      <c r="G178" s="15"/>
      <c r="J178" s="15"/>
      <c r="S178" s="15">
        <f t="shared" si="43"/>
        <v>8</v>
      </c>
      <c r="T178" s="15">
        <f t="shared" si="44"/>
        <v>12</v>
      </c>
      <c r="U178" s="15">
        <f t="shared" si="45"/>
        <v>96</v>
      </c>
      <c r="V178" s="15">
        <f t="shared" si="46"/>
        <v>1</v>
      </c>
      <c r="W178" s="15">
        <f t="shared" si="47"/>
        <v>96</v>
      </c>
    </row>
    <row r="179" spans="7:23" ht="15.5">
      <c r="G179" s="15"/>
      <c r="J179" s="15"/>
      <c r="S179" s="15">
        <f t="shared" si="43"/>
        <v>8</v>
      </c>
      <c r="T179" s="15">
        <f t="shared" si="44"/>
        <v>12</v>
      </c>
      <c r="U179" s="15">
        <f t="shared" si="45"/>
        <v>96</v>
      </c>
      <c r="V179" s="15">
        <f t="shared" si="46"/>
        <v>1</v>
      </c>
      <c r="W179" s="15">
        <f t="shared" si="47"/>
        <v>96</v>
      </c>
    </row>
    <row r="180" spans="7:23" ht="15.5">
      <c r="G180" s="15"/>
      <c r="J180" s="15"/>
      <c r="S180" s="15">
        <f t="shared" si="43"/>
        <v>8</v>
      </c>
      <c r="T180" s="15">
        <f t="shared" si="44"/>
        <v>12</v>
      </c>
      <c r="U180" s="15">
        <f t="shared" si="45"/>
        <v>96</v>
      </c>
      <c r="V180" s="15">
        <f t="shared" si="46"/>
        <v>1</v>
      </c>
      <c r="W180" s="15">
        <f t="shared" si="47"/>
        <v>96</v>
      </c>
    </row>
    <row r="181" spans="7:23" ht="15.5">
      <c r="G181" s="15"/>
      <c r="J181" s="15"/>
      <c r="S181" s="15">
        <f t="shared" si="43"/>
        <v>8</v>
      </c>
      <c r="T181" s="15">
        <f t="shared" si="44"/>
        <v>12</v>
      </c>
      <c r="U181" s="15">
        <f t="shared" si="45"/>
        <v>96</v>
      </c>
      <c r="V181" s="15">
        <f t="shared" si="46"/>
        <v>1</v>
      </c>
      <c r="W181" s="15">
        <f t="shared" si="47"/>
        <v>96</v>
      </c>
    </row>
    <row r="182" spans="7:23" ht="15.5">
      <c r="G182" s="15"/>
      <c r="J182" s="15"/>
      <c r="S182" s="15">
        <f t="shared" si="43"/>
        <v>8</v>
      </c>
      <c r="T182" s="15">
        <f t="shared" si="44"/>
        <v>12</v>
      </c>
      <c r="U182" s="15">
        <f t="shared" si="45"/>
        <v>96</v>
      </c>
      <c r="V182" s="15">
        <f t="shared" si="46"/>
        <v>1</v>
      </c>
      <c r="W182" s="15">
        <f t="shared" si="47"/>
        <v>96</v>
      </c>
    </row>
    <row r="183" spans="7:23" ht="15.5">
      <c r="G183" s="15"/>
      <c r="J183" s="15"/>
      <c r="S183" s="15">
        <f t="shared" si="43"/>
        <v>8</v>
      </c>
      <c r="T183" s="15">
        <f t="shared" si="44"/>
        <v>12</v>
      </c>
      <c r="U183" s="15">
        <f t="shared" si="45"/>
        <v>96</v>
      </c>
      <c r="V183" s="15">
        <f t="shared" si="46"/>
        <v>1</v>
      </c>
      <c r="W183" s="15">
        <f t="shared" si="47"/>
        <v>96</v>
      </c>
    </row>
    <row r="184" spans="7:23" ht="15.5">
      <c r="G184" s="15"/>
      <c r="J184" s="15"/>
      <c r="S184" s="15">
        <f t="shared" si="43"/>
        <v>8</v>
      </c>
      <c r="T184" s="15">
        <f t="shared" si="44"/>
        <v>12</v>
      </c>
      <c r="U184" s="15">
        <f t="shared" si="45"/>
        <v>96</v>
      </c>
      <c r="V184" s="15">
        <f t="shared" si="46"/>
        <v>1</v>
      </c>
      <c r="W184" s="15">
        <f t="shared" si="47"/>
        <v>96</v>
      </c>
    </row>
    <row r="185" spans="7:23" ht="15.5">
      <c r="G185" s="15"/>
      <c r="J185" s="15"/>
      <c r="S185" s="15">
        <f t="shared" si="43"/>
        <v>8</v>
      </c>
      <c r="T185" s="15">
        <f t="shared" si="44"/>
        <v>12</v>
      </c>
      <c r="U185" s="15">
        <f t="shared" si="45"/>
        <v>96</v>
      </c>
      <c r="V185" s="15">
        <f t="shared" si="46"/>
        <v>1</v>
      </c>
      <c r="W185" s="15">
        <f t="shared" si="47"/>
        <v>96</v>
      </c>
    </row>
    <row r="186" spans="7:23" ht="15.5">
      <c r="G186" s="15"/>
      <c r="J186" s="15"/>
      <c r="S186" s="15">
        <f t="shared" si="43"/>
        <v>8</v>
      </c>
      <c r="T186" s="15">
        <f t="shared" si="44"/>
        <v>12</v>
      </c>
      <c r="U186" s="15">
        <f t="shared" si="45"/>
        <v>96</v>
      </c>
      <c r="V186" s="15">
        <f t="shared" si="46"/>
        <v>1</v>
      </c>
      <c r="W186" s="15">
        <f t="shared" si="47"/>
        <v>96</v>
      </c>
    </row>
    <row r="187" spans="7:23" ht="15.5">
      <c r="G187" s="15"/>
      <c r="J187" s="15"/>
      <c r="S187" s="15">
        <f t="shared" si="43"/>
        <v>8</v>
      </c>
      <c r="T187" s="15">
        <f t="shared" si="44"/>
        <v>12</v>
      </c>
      <c r="U187" s="15">
        <f t="shared" si="45"/>
        <v>96</v>
      </c>
      <c r="V187" s="15">
        <f t="shared" si="46"/>
        <v>1</v>
      </c>
      <c r="W187" s="15">
        <f t="shared" si="47"/>
        <v>96</v>
      </c>
    </row>
    <row r="188" spans="7:23" ht="15.5">
      <c r="G188" s="15"/>
      <c r="J188" s="15"/>
      <c r="S188" s="15">
        <f t="shared" si="43"/>
        <v>8</v>
      </c>
      <c r="T188" s="15">
        <f t="shared" si="44"/>
        <v>12</v>
      </c>
      <c r="U188" s="15">
        <f t="shared" si="45"/>
        <v>96</v>
      </c>
      <c r="V188" s="15">
        <f t="shared" si="46"/>
        <v>1</v>
      </c>
      <c r="W188" s="15">
        <f t="shared" si="47"/>
        <v>96</v>
      </c>
    </row>
    <row r="189" spans="7:23" ht="15.5">
      <c r="G189" s="15"/>
      <c r="J189" s="15"/>
      <c r="S189" s="15">
        <f t="shared" si="43"/>
        <v>8</v>
      </c>
      <c r="T189" s="15">
        <f t="shared" si="44"/>
        <v>12</v>
      </c>
      <c r="U189" s="15">
        <f t="shared" si="45"/>
        <v>96</v>
      </c>
      <c r="V189" s="15">
        <f t="shared" si="46"/>
        <v>1</v>
      </c>
      <c r="W189" s="15">
        <f t="shared" si="47"/>
        <v>96</v>
      </c>
    </row>
    <row r="190" spans="7:23" ht="15.5">
      <c r="G190" s="15"/>
      <c r="J190" s="15"/>
      <c r="S190" s="15">
        <f t="shared" si="43"/>
        <v>8</v>
      </c>
      <c r="T190" s="15">
        <f t="shared" si="44"/>
        <v>12</v>
      </c>
      <c r="U190" s="15">
        <f t="shared" si="45"/>
        <v>96</v>
      </c>
      <c r="V190" s="15">
        <f t="shared" si="46"/>
        <v>1</v>
      </c>
      <c r="W190" s="15">
        <f t="shared" si="47"/>
        <v>96</v>
      </c>
    </row>
    <row r="191" spans="7:23" ht="15.5">
      <c r="G191" s="15"/>
      <c r="J191" s="15"/>
      <c r="S191" s="15">
        <f t="shared" si="43"/>
        <v>8</v>
      </c>
      <c r="T191" s="15">
        <f t="shared" si="44"/>
        <v>12</v>
      </c>
      <c r="U191" s="15">
        <f t="shared" si="45"/>
        <v>96</v>
      </c>
      <c r="V191" s="15">
        <f t="shared" si="46"/>
        <v>1</v>
      </c>
      <c r="W191" s="15">
        <f t="shared" si="47"/>
        <v>96</v>
      </c>
    </row>
    <row r="192" spans="7:23" ht="15.5">
      <c r="G192" s="15"/>
      <c r="J192" s="15"/>
      <c r="S192" s="15">
        <f t="shared" si="43"/>
        <v>8</v>
      </c>
      <c r="T192" s="15">
        <f t="shared" si="44"/>
        <v>12</v>
      </c>
      <c r="U192" s="15">
        <f t="shared" si="45"/>
        <v>96</v>
      </c>
      <c r="V192" s="15">
        <f t="shared" si="46"/>
        <v>1</v>
      </c>
      <c r="W192" s="15">
        <f t="shared" si="47"/>
        <v>96</v>
      </c>
    </row>
    <row r="193" spans="7:23" ht="15.5">
      <c r="G193" s="15"/>
      <c r="J193" s="15"/>
      <c r="S193" s="15">
        <f t="shared" si="43"/>
        <v>8</v>
      </c>
      <c r="T193" s="15">
        <f t="shared" si="44"/>
        <v>12</v>
      </c>
      <c r="U193" s="15">
        <f t="shared" si="45"/>
        <v>96</v>
      </c>
      <c r="V193" s="15">
        <f t="shared" si="46"/>
        <v>1</v>
      </c>
      <c r="W193" s="15">
        <f t="shared" si="47"/>
        <v>96</v>
      </c>
    </row>
    <row r="194" spans="7:23" ht="15.5">
      <c r="G194" s="15"/>
      <c r="J194" s="15"/>
      <c r="S194" s="15">
        <f t="shared" si="43"/>
        <v>8</v>
      </c>
      <c r="T194" s="15">
        <f t="shared" si="44"/>
        <v>12</v>
      </c>
      <c r="U194" s="15">
        <f t="shared" si="45"/>
        <v>96</v>
      </c>
      <c r="V194" s="15">
        <f t="shared" si="46"/>
        <v>1</v>
      </c>
      <c r="W194" s="15">
        <f t="shared" si="47"/>
        <v>96</v>
      </c>
    </row>
    <row r="195" spans="7:23" ht="15.5">
      <c r="G195" s="15"/>
      <c r="J195" s="15"/>
      <c r="S195" s="15">
        <f t="shared" si="43"/>
        <v>8</v>
      </c>
      <c r="T195" s="15">
        <f t="shared" si="44"/>
        <v>12</v>
      </c>
      <c r="U195" s="15">
        <f t="shared" si="45"/>
        <v>96</v>
      </c>
      <c r="V195" s="15">
        <f t="shared" si="46"/>
        <v>1</v>
      </c>
      <c r="W195" s="15">
        <f t="shared" si="47"/>
        <v>96</v>
      </c>
    </row>
    <row r="196" spans="7:23" ht="15.5">
      <c r="G196" s="15"/>
      <c r="J196" s="15"/>
      <c r="S196" s="15">
        <f t="shared" si="43"/>
        <v>8</v>
      </c>
      <c r="T196" s="15">
        <f t="shared" si="44"/>
        <v>12</v>
      </c>
      <c r="U196" s="15">
        <f t="shared" si="45"/>
        <v>96</v>
      </c>
      <c r="V196" s="15">
        <f t="shared" si="46"/>
        <v>1</v>
      </c>
      <c r="W196" s="15">
        <f t="shared" si="47"/>
        <v>96</v>
      </c>
    </row>
    <row r="197" spans="7:23" ht="15.5">
      <c r="G197" s="15"/>
      <c r="J197" s="15"/>
      <c r="S197" s="15">
        <f t="shared" si="43"/>
        <v>8</v>
      </c>
      <c r="T197" s="15">
        <f t="shared" si="44"/>
        <v>12</v>
      </c>
      <c r="U197" s="15">
        <f t="shared" si="45"/>
        <v>96</v>
      </c>
      <c r="V197" s="15">
        <f t="shared" si="46"/>
        <v>1</v>
      </c>
      <c r="W197" s="15">
        <f t="shared" si="47"/>
        <v>96</v>
      </c>
    </row>
    <row r="198" spans="7:23" ht="15.5">
      <c r="G198" s="15"/>
      <c r="J198" s="15"/>
      <c r="S198" s="15">
        <f t="shared" si="43"/>
        <v>8</v>
      </c>
      <c r="T198" s="15">
        <f t="shared" si="44"/>
        <v>12</v>
      </c>
      <c r="U198" s="15">
        <f t="shared" si="45"/>
        <v>96</v>
      </c>
      <c r="V198" s="15">
        <f t="shared" si="46"/>
        <v>1</v>
      </c>
      <c r="W198" s="15">
        <f t="shared" si="47"/>
        <v>96</v>
      </c>
    </row>
    <row r="199" spans="7:23" ht="15.5">
      <c r="G199" s="15"/>
      <c r="J199" s="15"/>
      <c r="S199" s="15">
        <f t="shared" si="43"/>
        <v>8</v>
      </c>
      <c r="T199" s="15">
        <f t="shared" si="44"/>
        <v>12</v>
      </c>
      <c r="U199" s="15">
        <f t="shared" si="45"/>
        <v>96</v>
      </c>
      <c r="V199" s="15">
        <f t="shared" si="46"/>
        <v>1</v>
      </c>
      <c r="W199" s="15">
        <f t="shared" si="47"/>
        <v>96</v>
      </c>
    </row>
    <row r="200" spans="7:23" ht="15.5">
      <c r="G200" s="15"/>
      <c r="J200" s="15"/>
      <c r="S200" s="15">
        <f t="shared" si="43"/>
        <v>8</v>
      </c>
      <c r="T200" s="15">
        <f t="shared" si="44"/>
        <v>12</v>
      </c>
      <c r="U200" s="15">
        <f t="shared" si="45"/>
        <v>96</v>
      </c>
      <c r="V200" s="15">
        <f t="shared" si="46"/>
        <v>1</v>
      </c>
      <c r="W200" s="15">
        <f t="shared" si="47"/>
        <v>96</v>
      </c>
    </row>
    <row r="201" spans="7:23" ht="15.5">
      <c r="G201" s="15"/>
      <c r="J201" s="15"/>
      <c r="S201" s="15">
        <f t="shared" si="43"/>
        <v>8</v>
      </c>
      <c r="T201" s="15">
        <f t="shared" si="44"/>
        <v>12</v>
      </c>
      <c r="U201" s="15">
        <f t="shared" si="45"/>
        <v>96</v>
      </c>
      <c r="V201" s="15">
        <f t="shared" si="46"/>
        <v>1</v>
      </c>
      <c r="W201" s="15">
        <f t="shared" si="47"/>
        <v>96</v>
      </c>
    </row>
    <row r="202" spans="7:23" ht="15.5">
      <c r="G202" s="15"/>
      <c r="J202" s="15"/>
      <c r="S202" s="15">
        <f t="shared" si="43"/>
        <v>8</v>
      </c>
      <c r="T202" s="15">
        <f t="shared" si="44"/>
        <v>12</v>
      </c>
      <c r="U202" s="15">
        <f t="shared" si="45"/>
        <v>96</v>
      </c>
      <c r="V202" s="15">
        <f t="shared" si="46"/>
        <v>1</v>
      </c>
      <c r="W202" s="15">
        <f t="shared" si="47"/>
        <v>96</v>
      </c>
    </row>
    <row r="203" spans="7:23" ht="15.5">
      <c r="G203" s="15"/>
      <c r="J203" s="15"/>
      <c r="S203" s="15">
        <f t="shared" si="43"/>
        <v>8</v>
      </c>
      <c r="T203" s="15">
        <f t="shared" si="44"/>
        <v>12</v>
      </c>
      <c r="U203" s="15">
        <f t="shared" si="45"/>
        <v>96</v>
      </c>
      <c r="V203" s="15">
        <f t="shared" si="46"/>
        <v>1</v>
      </c>
      <c r="W203" s="15">
        <f t="shared" si="47"/>
        <v>96</v>
      </c>
    </row>
    <row r="204" spans="7:23" ht="15.5">
      <c r="G204" s="15"/>
      <c r="J204" s="15"/>
      <c r="S204" s="15">
        <f t="shared" si="43"/>
        <v>8</v>
      </c>
      <c r="T204" s="15">
        <f t="shared" si="44"/>
        <v>12</v>
      </c>
      <c r="U204" s="15">
        <f t="shared" si="45"/>
        <v>96</v>
      </c>
      <c r="V204" s="15">
        <f t="shared" si="46"/>
        <v>1</v>
      </c>
      <c r="W204" s="15">
        <f t="shared" si="47"/>
        <v>96</v>
      </c>
    </row>
    <row r="205" spans="7:23" ht="15.5">
      <c r="G205" s="15"/>
      <c r="J205" s="15"/>
      <c r="S205" s="15">
        <f t="shared" si="43"/>
        <v>8</v>
      </c>
      <c r="T205" s="15">
        <f t="shared" si="44"/>
        <v>12</v>
      </c>
      <c r="U205" s="15">
        <f t="shared" si="45"/>
        <v>96</v>
      </c>
      <c r="V205" s="15">
        <f t="shared" si="46"/>
        <v>1</v>
      </c>
      <c r="W205" s="15">
        <f t="shared" si="47"/>
        <v>96</v>
      </c>
    </row>
    <row r="206" spans="7:23" ht="15.5">
      <c r="G206" s="15"/>
      <c r="J206" s="15"/>
      <c r="S206" s="15">
        <f t="shared" si="43"/>
        <v>8</v>
      </c>
      <c r="T206" s="15">
        <f t="shared" si="44"/>
        <v>12</v>
      </c>
      <c r="U206" s="15">
        <f t="shared" si="45"/>
        <v>96</v>
      </c>
      <c r="V206" s="15">
        <f t="shared" si="46"/>
        <v>1</v>
      </c>
      <c r="W206" s="15">
        <f t="shared" si="47"/>
        <v>96</v>
      </c>
    </row>
    <row r="207" spans="7:23" ht="15.5">
      <c r="G207" s="15"/>
      <c r="J207" s="15"/>
      <c r="S207" s="15">
        <f t="shared" si="43"/>
        <v>8</v>
      </c>
      <c r="T207" s="15">
        <f t="shared" si="44"/>
        <v>12</v>
      </c>
      <c r="U207" s="15">
        <f t="shared" si="45"/>
        <v>96</v>
      </c>
      <c r="V207" s="15">
        <f t="shared" si="46"/>
        <v>1</v>
      </c>
      <c r="W207" s="15">
        <f t="shared" si="47"/>
        <v>96</v>
      </c>
    </row>
    <row r="208" spans="7:23" ht="15.5">
      <c r="G208" s="15"/>
      <c r="J208" s="15"/>
      <c r="S208" s="15">
        <f t="shared" si="43"/>
        <v>8</v>
      </c>
      <c r="T208" s="15">
        <f t="shared" si="44"/>
        <v>12</v>
      </c>
      <c r="U208" s="15">
        <f t="shared" si="45"/>
        <v>96</v>
      </c>
      <c r="V208" s="15">
        <f t="shared" si="46"/>
        <v>1</v>
      </c>
      <c r="W208" s="15">
        <f t="shared" si="47"/>
        <v>96</v>
      </c>
    </row>
    <row r="209" spans="7:23" ht="15.5">
      <c r="G209" s="15"/>
      <c r="J209" s="15"/>
      <c r="S209" s="15">
        <f t="shared" si="43"/>
        <v>8</v>
      </c>
      <c r="T209" s="15">
        <f t="shared" si="44"/>
        <v>12</v>
      </c>
      <c r="U209" s="15">
        <f t="shared" si="45"/>
        <v>96</v>
      </c>
      <c r="V209" s="15">
        <f t="shared" si="46"/>
        <v>1</v>
      </c>
      <c r="W209" s="15">
        <f t="shared" si="47"/>
        <v>96</v>
      </c>
    </row>
    <row r="210" spans="7:23" ht="15.5">
      <c r="G210" s="15"/>
      <c r="J210" s="15"/>
      <c r="S210" s="15">
        <f t="shared" ref="S210:S273" si="48">IF(E210="Rarement",2,IF(E210="Quelquefois",4,IF(E210="souvent",6,8)))</f>
        <v>8</v>
      </c>
      <c r="T210" s="15">
        <f t="shared" ref="T210:T273" si="49">IF(F210="Bénin",3,IF(F210="Sérieux",6,IF(F210="Grave",9,12)))</f>
        <v>12</v>
      </c>
      <c r="U210" s="15">
        <f t="shared" ref="U210:U273" si="50">S210*T210</f>
        <v>96</v>
      </c>
      <c r="V210" s="15">
        <f t="shared" ref="V210:V273" si="51">IF(I210="Efficace",3,IF(I210="Peu d'efficacité / A améliorer",2,1))</f>
        <v>1</v>
      </c>
      <c r="W210" s="15">
        <f t="shared" ref="W210:W273" si="52">U210/V210</f>
        <v>96</v>
      </c>
    </row>
    <row r="211" spans="7:23" ht="15.5">
      <c r="G211" s="15"/>
      <c r="J211" s="15"/>
      <c r="S211" s="15">
        <f t="shared" si="48"/>
        <v>8</v>
      </c>
      <c r="T211" s="15">
        <f t="shared" si="49"/>
        <v>12</v>
      </c>
      <c r="U211" s="15">
        <f t="shared" si="50"/>
        <v>96</v>
      </c>
      <c r="V211" s="15">
        <f t="shared" si="51"/>
        <v>1</v>
      </c>
      <c r="W211" s="15">
        <f t="shared" si="52"/>
        <v>96</v>
      </c>
    </row>
    <row r="212" spans="7:23" ht="15.5">
      <c r="G212" s="15"/>
      <c r="J212" s="15"/>
      <c r="S212" s="15">
        <f t="shared" si="48"/>
        <v>8</v>
      </c>
      <c r="T212" s="15">
        <f t="shared" si="49"/>
        <v>12</v>
      </c>
      <c r="U212" s="15">
        <f t="shared" si="50"/>
        <v>96</v>
      </c>
      <c r="V212" s="15">
        <f t="shared" si="51"/>
        <v>1</v>
      </c>
      <c r="W212" s="15">
        <f t="shared" si="52"/>
        <v>96</v>
      </c>
    </row>
    <row r="213" spans="7:23" ht="15.5">
      <c r="G213" s="15"/>
      <c r="J213" s="15"/>
      <c r="S213" s="15">
        <f t="shared" si="48"/>
        <v>8</v>
      </c>
      <c r="T213" s="15">
        <f t="shared" si="49"/>
        <v>12</v>
      </c>
      <c r="U213" s="15">
        <f t="shared" si="50"/>
        <v>96</v>
      </c>
      <c r="V213" s="15">
        <f t="shared" si="51"/>
        <v>1</v>
      </c>
      <c r="W213" s="15">
        <f t="shared" si="52"/>
        <v>96</v>
      </c>
    </row>
    <row r="214" spans="7:23" ht="15.5">
      <c r="G214" s="15"/>
      <c r="J214" s="15"/>
      <c r="S214" s="15">
        <f t="shared" si="48"/>
        <v>8</v>
      </c>
      <c r="T214" s="15">
        <f t="shared" si="49"/>
        <v>12</v>
      </c>
      <c r="U214" s="15">
        <f t="shared" si="50"/>
        <v>96</v>
      </c>
      <c r="V214" s="15">
        <f t="shared" si="51"/>
        <v>1</v>
      </c>
      <c r="W214" s="15">
        <f t="shared" si="52"/>
        <v>96</v>
      </c>
    </row>
    <row r="215" spans="7:23" ht="15.5">
      <c r="G215" s="15"/>
      <c r="J215" s="15"/>
      <c r="S215" s="15">
        <f t="shared" si="48"/>
        <v>8</v>
      </c>
      <c r="T215" s="15">
        <f t="shared" si="49"/>
        <v>12</v>
      </c>
      <c r="U215" s="15">
        <f t="shared" si="50"/>
        <v>96</v>
      </c>
      <c r="V215" s="15">
        <f t="shared" si="51"/>
        <v>1</v>
      </c>
      <c r="W215" s="15">
        <f t="shared" si="52"/>
        <v>96</v>
      </c>
    </row>
    <row r="216" spans="7:23" ht="15.5">
      <c r="G216" s="15"/>
      <c r="J216" s="15"/>
      <c r="S216" s="15">
        <f t="shared" si="48"/>
        <v>8</v>
      </c>
      <c r="T216" s="15">
        <f t="shared" si="49"/>
        <v>12</v>
      </c>
      <c r="U216" s="15">
        <f t="shared" si="50"/>
        <v>96</v>
      </c>
      <c r="V216" s="15">
        <f t="shared" si="51"/>
        <v>1</v>
      </c>
      <c r="W216" s="15">
        <f t="shared" si="52"/>
        <v>96</v>
      </c>
    </row>
    <row r="217" spans="7:23" ht="15.5">
      <c r="G217" s="15"/>
      <c r="J217" s="15"/>
      <c r="S217" s="15">
        <f t="shared" si="48"/>
        <v>8</v>
      </c>
      <c r="T217" s="15">
        <f t="shared" si="49"/>
        <v>12</v>
      </c>
      <c r="U217" s="15">
        <f t="shared" si="50"/>
        <v>96</v>
      </c>
      <c r="V217" s="15">
        <f t="shared" si="51"/>
        <v>1</v>
      </c>
      <c r="W217" s="15">
        <f t="shared" si="52"/>
        <v>96</v>
      </c>
    </row>
    <row r="218" spans="7:23" ht="15.5">
      <c r="G218" s="15"/>
      <c r="J218" s="15"/>
      <c r="S218" s="15">
        <f t="shared" si="48"/>
        <v>8</v>
      </c>
      <c r="T218" s="15">
        <f t="shared" si="49"/>
        <v>12</v>
      </c>
      <c r="U218" s="15">
        <f t="shared" si="50"/>
        <v>96</v>
      </c>
      <c r="V218" s="15">
        <f t="shared" si="51"/>
        <v>1</v>
      </c>
      <c r="W218" s="15">
        <f t="shared" si="52"/>
        <v>96</v>
      </c>
    </row>
    <row r="219" spans="7:23" ht="15.5">
      <c r="G219" s="15"/>
      <c r="J219" s="15"/>
      <c r="S219" s="15">
        <f t="shared" si="48"/>
        <v>8</v>
      </c>
      <c r="T219" s="15">
        <f t="shared" si="49"/>
        <v>12</v>
      </c>
      <c r="U219" s="15">
        <f t="shared" si="50"/>
        <v>96</v>
      </c>
      <c r="V219" s="15">
        <f t="shared" si="51"/>
        <v>1</v>
      </c>
      <c r="W219" s="15">
        <f t="shared" si="52"/>
        <v>96</v>
      </c>
    </row>
    <row r="220" spans="7:23" ht="15.5">
      <c r="G220" s="15"/>
      <c r="J220" s="15"/>
      <c r="S220" s="15">
        <f t="shared" si="48"/>
        <v>8</v>
      </c>
      <c r="T220" s="15">
        <f t="shared" si="49"/>
        <v>12</v>
      </c>
      <c r="U220" s="15">
        <f t="shared" si="50"/>
        <v>96</v>
      </c>
      <c r="V220" s="15">
        <f t="shared" si="51"/>
        <v>1</v>
      </c>
      <c r="W220" s="15">
        <f t="shared" si="52"/>
        <v>96</v>
      </c>
    </row>
    <row r="221" spans="7:23" ht="15.5">
      <c r="G221" s="15"/>
      <c r="J221" s="15"/>
      <c r="S221" s="15">
        <f t="shared" si="48"/>
        <v>8</v>
      </c>
      <c r="T221" s="15">
        <f t="shared" si="49"/>
        <v>12</v>
      </c>
      <c r="U221" s="15">
        <f t="shared" si="50"/>
        <v>96</v>
      </c>
      <c r="V221" s="15">
        <f t="shared" si="51"/>
        <v>1</v>
      </c>
      <c r="W221" s="15">
        <f t="shared" si="52"/>
        <v>96</v>
      </c>
    </row>
    <row r="222" spans="7:23" ht="15.5">
      <c r="G222" s="15"/>
      <c r="J222" s="15"/>
      <c r="S222" s="15">
        <f t="shared" si="48"/>
        <v>8</v>
      </c>
      <c r="T222" s="15">
        <f t="shared" si="49"/>
        <v>12</v>
      </c>
      <c r="U222" s="15">
        <f t="shared" si="50"/>
        <v>96</v>
      </c>
      <c r="V222" s="15">
        <f t="shared" si="51"/>
        <v>1</v>
      </c>
      <c r="W222" s="15">
        <f t="shared" si="52"/>
        <v>96</v>
      </c>
    </row>
    <row r="223" spans="7:23" ht="15.5">
      <c r="G223" s="15"/>
      <c r="J223" s="15"/>
      <c r="S223" s="15">
        <f t="shared" si="48"/>
        <v>8</v>
      </c>
      <c r="T223" s="15">
        <f t="shared" si="49"/>
        <v>12</v>
      </c>
      <c r="U223" s="15">
        <f t="shared" si="50"/>
        <v>96</v>
      </c>
      <c r="V223" s="15">
        <f t="shared" si="51"/>
        <v>1</v>
      </c>
      <c r="W223" s="15">
        <f t="shared" si="52"/>
        <v>96</v>
      </c>
    </row>
    <row r="224" spans="7:23" ht="15.5">
      <c r="G224" s="15"/>
      <c r="J224" s="15"/>
      <c r="S224" s="15">
        <f t="shared" si="48"/>
        <v>8</v>
      </c>
      <c r="T224" s="15">
        <f t="shared" si="49"/>
        <v>12</v>
      </c>
      <c r="U224" s="15">
        <f t="shared" si="50"/>
        <v>96</v>
      </c>
      <c r="V224" s="15">
        <f t="shared" si="51"/>
        <v>1</v>
      </c>
      <c r="W224" s="15">
        <f t="shared" si="52"/>
        <v>96</v>
      </c>
    </row>
    <row r="225" spans="7:23" ht="15.5">
      <c r="G225" s="15"/>
      <c r="J225" s="15"/>
      <c r="S225" s="15">
        <f t="shared" si="48"/>
        <v>8</v>
      </c>
      <c r="T225" s="15">
        <f t="shared" si="49"/>
        <v>12</v>
      </c>
      <c r="U225" s="15">
        <f t="shared" si="50"/>
        <v>96</v>
      </c>
      <c r="V225" s="15">
        <f t="shared" si="51"/>
        <v>1</v>
      </c>
      <c r="W225" s="15">
        <f t="shared" si="52"/>
        <v>96</v>
      </c>
    </row>
    <row r="226" spans="7:23" ht="15.5">
      <c r="G226" s="15"/>
      <c r="J226" s="15"/>
      <c r="S226" s="15">
        <f t="shared" si="48"/>
        <v>8</v>
      </c>
      <c r="T226" s="15">
        <f t="shared" si="49"/>
        <v>12</v>
      </c>
      <c r="U226" s="15">
        <f t="shared" si="50"/>
        <v>96</v>
      </c>
      <c r="V226" s="15">
        <f t="shared" si="51"/>
        <v>1</v>
      </c>
      <c r="W226" s="15">
        <f t="shared" si="52"/>
        <v>96</v>
      </c>
    </row>
    <row r="227" spans="7:23" ht="15.5">
      <c r="G227" s="15"/>
      <c r="J227" s="15"/>
      <c r="S227" s="15">
        <f t="shared" si="48"/>
        <v>8</v>
      </c>
      <c r="T227" s="15">
        <f t="shared" si="49"/>
        <v>12</v>
      </c>
      <c r="U227" s="15">
        <f t="shared" si="50"/>
        <v>96</v>
      </c>
      <c r="V227" s="15">
        <f t="shared" si="51"/>
        <v>1</v>
      </c>
      <c r="W227" s="15">
        <f t="shared" si="52"/>
        <v>96</v>
      </c>
    </row>
    <row r="228" spans="7:23" ht="15.5">
      <c r="G228" s="15"/>
      <c r="J228" s="15"/>
      <c r="S228" s="15">
        <f t="shared" si="48"/>
        <v>8</v>
      </c>
      <c r="T228" s="15">
        <f t="shared" si="49"/>
        <v>12</v>
      </c>
      <c r="U228" s="15">
        <f t="shared" si="50"/>
        <v>96</v>
      </c>
      <c r="V228" s="15">
        <f t="shared" si="51"/>
        <v>1</v>
      </c>
      <c r="W228" s="15">
        <f t="shared" si="52"/>
        <v>96</v>
      </c>
    </row>
    <row r="229" spans="7:23" ht="15.5">
      <c r="G229" s="15"/>
      <c r="J229" s="15"/>
      <c r="S229" s="15">
        <f t="shared" si="48"/>
        <v>8</v>
      </c>
      <c r="T229" s="15">
        <f t="shared" si="49"/>
        <v>12</v>
      </c>
      <c r="U229" s="15">
        <f t="shared" si="50"/>
        <v>96</v>
      </c>
      <c r="V229" s="15">
        <f t="shared" si="51"/>
        <v>1</v>
      </c>
      <c r="W229" s="15">
        <f t="shared" si="52"/>
        <v>96</v>
      </c>
    </row>
    <row r="230" spans="7:23" ht="15.5">
      <c r="G230" s="15"/>
      <c r="J230" s="15"/>
      <c r="S230" s="15">
        <f t="shared" si="48"/>
        <v>8</v>
      </c>
      <c r="T230" s="15">
        <f t="shared" si="49"/>
        <v>12</v>
      </c>
      <c r="U230" s="15">
        <f t="shared" si="50"/>
        <v>96</v>
      </c>
      <c r="V230" s="15">
        <f t="shared" si="51"/>
        <v>1</v>
      </c>
      <c r="W230" s="15">
        <f t="shared" si="52"/>
        <v>96</v>
      </c>
    </row>
    <row r="231" spans="7:23" ht="15.5">
      <c r="G231" s="15"/>
      <c r="J231" s="15"/>
      <c r="S231" s="15">
        <f t="shared" si="48"/>
        <v>8</v>
      </c>
      <c r="T231" s="15">
        <f t="shared" si="49"/>
        <v>12</v>
      </c>
      <c r="U231" s="15">
        <f t="shared" si="50"/>
        <v>96</v>
      </c>
      <c r="V231" s="15">
        <f t="shared" si="51"/>
        <v>1</v>
      </c>
      <c r="W231" s="15">
        <f t="shared" si="52"/>
        <v>96</v>
      </c>
    </row>
    <row r="232" spans="7:23" ht="15.5">
      <c r="G232" s="15"/>
      <c r="J232" s="15"/>
      <c r="S232" s="15">
        <f t="shared" si="48"/>
        <v>8</v>
      </c>
      <c r="T232" s="15">
        <f t="shared" si="49"/>
        <v>12</v>
      </c>
      <c r="U232" s="15">
        <f t="shared" si="50"/>
        <v>96</v>
      </c>
      <c r="V232" s="15">
        <f t="shared" si="51"/>
        <v>1</v>
      </c>
      <c r="W232" s="15">
        <f t="shared" si="52"/>
        <v>96</v>
      </c>
    </row>
    <row r="233" spans="7:23" ht="15.5">
      <c r="G233" s="15"/>
      <c r="J233" s="15"/>
      <c r="S233" s="15">
        <f t="shared" si="48"/>
        <v>8</v>
      </c>
      <c r="T233" s="15">
        <f t="shared" si="49"/>
        <v>12</v>
      </c>
      <c r="U233" s="15">
        <f t="shared" si="50"/>
        <v>96</v>
      </c>
      <c r="V233" s="15">
        <f t="shared" si="51"/>
        <v>1</v>
      </c>
      <c r="W233" s="15">
        <f t="shared" si="52"/>
        <v>96</v>
      </c>
    </row>
    <row r="234" spans="7:23" ht="15.5">
      <c r="G234" s="15"/>
      <c r="J234" s="15"/>
      <c r="S234" s="15">
        <f t="shared" si="48"/>
        <v>8</v>
      </c>
      <c r="T234" s="15">
        <f t="shared" si="49"/>
        <v>12</v>
      </c>
      <c r="U234" s="15">
        <f t="shared" si="50"/>
        <v>96</v>
      </c>
      <c r="V234" s="15">
        <f t="shared" si="51"/>
        <v>1</v>
      </c>
      <c r="W234" s="15">
        <f t="shared" si="52"/>
        <v>96</v>
      </c>
    </row>
    <row r="235" spans="7:23" ht="15.5">
      <c r="G235" s="15"/>
      <c r="J235" s="15"/>
      <c r="S235" s="15">
        <f t="shared" si="48"/>
        <v>8</v>
      </c>
      <c r="T235" s="15">
        <f t="shared" si="49"/>
        <v>12</v>
      </c>
      <c r="U235" s="15">
        <f t="shared" si="50"/>
        <v>96</v>
      </c>
      <c r="V235" s="15">
        <f t="shared" si="51"/>
        <v>1</v>
      </c>
      <c r="W235" s="15">
        <f t="shared" si="52"/>
        <v>96</v>
      </c>
    </row>
    <row r="236" spans="7:23" ht="15.5">
      <c r="G236" s="15"/>
      <c r="J236" s="15"/>
      <c r="S236" s="15">
        <f t="shared" si="48"/>
        <v>8</v>
      </c>
      <c r="T236" s="15">
        <f t="shared" si="49"/>
        <v>12</v>
      </c>
      <c r="U236" s="15">
        <f t="shared" si="50"/>
        <v>96</v>
      </c>
      <c r="V236" s="15">
        <f t="shared" si="51"/>
        <v>1</v>
      </c>
      <c r="W236" s="15">
        <f t="shared" si="52"/>
        <v>96</v>
      </c>
    </row>
    <row r="237" spans="7:23" ht="15.5">
      <c r="G237" s="15"/>
      <c r="J237" s="15"/>
      <c r="S237" s="15">
        <f t="shared" si="48"/>
        <v>8</v>
      </c>
      <c r="T237" s="15">
        <f t="shared" si="49"/>
        <v>12</v>
      </c>
      <c r="U237" s="15">
        <f t="shared" si="50"/>
        <v>96</v>
      </c>
      <c r="V237" s="15">
        <f t="shared" si="51"/>
        <v>1</v>
      </c>
      <c r="W237" s="15">
        <f t="shared" si="52"/>
        <v>96</v>
      </c>
    </row>
    <row r="238" spans="7:23" ht="15.5">
      <c r="G238" s="15"/>
      <c r="J238" s="15"/>
      <c r="S238" s="15">
        <f t="shared" si="48"/>
        <v>8</v>
      </c>
      <c r="T238" s="15">
        <f t="shared" si="49"/>
        <v>12</v>
      </c>
      <c r="U238" s="15">
        <f t="shared" si="50"/>
        <v>96</v>
      </c>
      <c r="V238" s="15">
        <f t="shared" si="51"/>
        <v>1</v>
      </c>
      <c r="W238" s="15">
        <f t="shared" si="52"/>
        <v>96</v>
      </c>
    </row>
    <row r="239" spans="7:23" ht="15.5">
      <c r="G239" s="15"/>
      <c r="J239" s="15"/>
      <c r="S239" s="15">
        <f t="shared" si="48"/>
        <v>8</v>
      </c>
      <c r="T239" s="15">
        <f t="shared" si="49"/>
        <v>12</v>
      </c>
      <c r="U239" s="15">
        <f t="shared" si="50"/>
        <v>96</v>
      </c>
      <c r="V239" s="15">
        <f t="shared" si="51"/>
        <v>1</v>
      </c>
      <c r="W239" s="15">
        <f t="shared" si="52"/>
        <v>96</v>
      </c>
    </row>
    <row r="240" spans="7:23" ht="15.5">
      <c r="G240" s="15"/>
      <c r="J240" s="15"/>
      <c r="S240" s="15">
        <f t="shared" si="48"/>
        <v>8</v>
      </c>
      <c r="T240" s="15">
        <f t="shared" si="49"/>
        <v>12</v>
      </c>
      <c r="U240" s="15">
        <f t="shared" si="50"/>
        <v>96</v>
      </c>
      <c r="V240" s="15">
        <f t="shared" si="51"/>
        <v>1</v>
      </c>
      <c r="W240" s="15">
        <f t="shared" si="52"/>
        <v>96</v>
      </c>
    </row>
    <row r="241" spans="7:23" ht="15.5">
      <c r="G241" s="15"/>
      <c r="J241" s="15"/>
      <c r="S241" s="15">
        <f t="shared" si="48"/>
        <v>8</v>
      </c>
      <c r="T241" s="15">
        <f t="shared" si="49"/>
        <v>12</v>
      </c>
      <c r="U241" s="15">
        <f t="shared" si="50"/>
        <v>96</v>
      </c>
      <c r="V241" s="15">
        <f t="shared" si="51"/>
        <v>1</v>
      </c>
      <c r="W241" s="15">
        <f t="shared" si="52"/>
        <v>96</v>
      </c>
    </row>
    <row r="242" spans="7:23" ht="15.5">
      <c r="G242" s="15"/>
      <c r="J242" s="15"/>
      <c r="S242" s="15">
        <f t="shared" si="48"/>
        <v>8</v>
      </c>
      <c r="T242" s="15">
        <f t="shared" si="49"/>
        <v>12</v>
      </c>
      <c r="U242" s="15">
        <f t="shared" si="50"/>
        <v>96</v>
      </c>
      <c r="V242" s="15">
        <f t="shared" si="51"/>
        <v>1</v>
      </c>
      <c r="W242" s="15">
        <f t="shared" si="52"/>
        <v>96</v>
      </c>
    </row>
    <row r="243" spans="7:23" ht="15.5">
      <c r="G243" s="15"/>
      <c r="J243" s="15"/>
      <c r="S243" s="15">
        <f t="shared" si="48"/>
        <v>8</v>
      </c>
      <c r="T243" s="15">
        <f t="shared" si="49"/>
        <v>12</v>
      </c>
      <c r="U243" s="15">
        <f t="shared" si="50"/>
        <v>96</v>
      </c>
      <c r="V243" s="15">
        <f t="shared" si="51"/>
        <v>1</v>
      </c>
      <c r="W243" s="15">
        <f t="shared" si="52"/>
        <v>96</v>
      </c>
    </row>
    <row r="244" spans="7:23" ht="15.5">
      <c r="G244" s="15"/>
      <c r="J244" s="15"/>
      <c r="S244" s="15">
        <f t="shared" si="48"/>
        <v>8</v>
      </c>
      <c r="T244" s="15">
        <f t="shared" si="49"/>
        <v>12</v>
      </c>
      <c r="U244" s="15">
        <f t="shared" si="50"/>
        <v>96</v>
      </c>
      <c r="V244" s="15">
        <f t="shared" si="51"/>
        <v>1</v>
      </c>
      <c r="W244" s="15">
        <f t="shared" si="52"/>
        <v>96</v>
      </c>
    </row>
    <row r="245" spans="7:23" ht="15.5">
      <c r="G245" s="15"/>
      <c r="J245" s="15"/>
      <c r="S245" s="15">
        <f t="shared" si="48"/>
        <v>8</v>
      </c>
      <c r="T245" s="15">
        <f t="shared" si="49"/>
        <v>12</v>
      </c>
      <c r="U245" s="15">
        <f t="shared" si="50"/>
        <v>96</v>
      </c>
      <c r="V245" s="15">
        <f t="shared" si="51"/>
        <v>1</v>
      </c>
      <c r="W245" s="15">
        <f t="shared" si="52"/>
        <v>96</v>
      </c>
    </row>
    <row r="246" spans="7:23" ht="15.5">
      <c r="G246" s="15"/>
      <c r="J246" s="15"/>
      <c r="S246" s="15">
        <f t="shared" si="48"/>
        <v>8</v>
      </c>
      <c r="T246" s="15">
        <f t="shared" si="49"/>
        <v>12</v>
      </c>
      <c r="U246" s="15">
        <f t="shared" si="50"/>
        <v>96</v>
      </c>
      <c r="V246" s="15">
        <f t="shared" si="51"/>
        <v>1</v>
      </c>
      <c r="W246" s="15">
        <f t="shared" si="52"/>
        <v>96</v>
      </c>
    </row>
    <row r="247" spans="7:23" ht="15.5">
      <c r="G247" s="15"/>
      <c r="J247" s="15"/>
      <c r="S247" s="15">
        <f t="shared" si="48"/>
        <v>8</v>
      </c>
      <c r="T247" s="15">
        <f t="shared" si="49"/>
        <v>12</v>
      </c>
      <c r="U247" s="15">
        <f t="shared" si="50"/>
        <v>96</v>
      </c>
      <c r="V247" s="15">
        <f t="shared" si="51"/>
        <v>1</v>
      </c>
      <c r="W247" s="15">
        <f t="shared" si="52"/>
        <v>96</v>
      </c>
    </row>
    <row r="248" spans="7:23" ht="15.5">
      <c r="G248" s="15"/>
      <c r="J248" s="15"/>
      <c r="S248" s="15">
        <f t="shared" si="48"/>
        <v>8</v>
      </c>
      <c r="T248" s="15">
        <f t="shared" si="49"/>
        <v>12</v>
      </c>
      <c r="U248" s="15">
        <f t="shared" si="50"/>
        <v>96</v>
      </c>
      <c r="V248" s="15">
        <f t="shared" si="51"/>
        <v>1</v>
      </c>
      <c r="W248" s="15">
        <f t="shared" si="52"/>
        <v>96</v>
      </c>
    </row>
    <row r="249" spans="7:23" ht="15.5">
      <c r="G249" s="15"/>
      <c r="J249" s="15"/>
      <c r="S249" s="15">
        <f t="shared" si="48"/>
        <v>8</v>
      </c>
      <c r="T249" s="15">
        <f t="shared" si="49"/>
        <v>12</v>
      </c>
      <c r="U249" s="15">
        <f t="shared" si="50"/>
        <v>96</v>
      </c>
      <c r="V249" s="15">
        <f t="shared" si="51"/>
        <v>1</v>
      </c>
      <c r="W249" s="15">
        <f t="shared" si="52"/>
        <v>96</v>
      </c>
    </row>
    <row r="250" spans="7:23" ht="15.5">
      <c r="G250" s="15"/>
      <c r="J250" s="15"/>
      <c r="S250" s="15">
        <f t="shared" si="48"/>
        <v>8</v>
      </c>
      <c r="T250" s="15">
        <f t="shared" si="49"/>
        <v>12</v>
      </c>
      <c r="U250" s="15">
        <f t="shared" si="50"/>
        <v>96</v>
      </c>
      <c r="V250" s="15">
        <f t="shared" si="51"/>
        <v>1</v>
      </c>
      <c r="W250" s="15">
        <f t="shared" si="52"/>
        <v>96</v>
      </c>
    </row>
    <row r="251" spans="7:23" ht="15.5">
      <c r="G251" s="15"/>
      <c r="J251" s="15"/>
      <c r="S251" s="15">
        <f t="shared" si="48"/>
        <v>8</v>
      </c>
      <c r="T251" s="15">
        <f t="shared" si="49"/>
        <v>12</v>
      </c>
      <c r="U251" s="15">
        <f t="shared" si="50"/>
        <v>96</v>
      </c>
      <c r="V251" s="15">
        <f t="shared" si="51"/>
        <v>1</v>
      </c>
      <c r="W251" s="15">
        <f t="shared" si="52"/>
        <v>96</v>
      </c>
    </row>
    <row r="252" spans="7:23" ht="15.5">
      <c r="G252" s="15"/>
      <c r="J252" s="15"/>
      <c r="S252" s="15">
        <f t="shared" si="48"/>
        <v>8</v>
      </c>
      <c r="T252" s="15">
        <f t="shared" si="49"/>
        <v>12</v>
      </c>
      <c r="U252" s="15">
        <f t="shared" si="50"/>
        <v>96</v>
      </c>
      <c r="V252" s="15">
        <f t="shared" si="51"/>
        <v>1</v>
      </c>
      <c r="W252" s="15">
        <f t="shared" si="52"/>
        <v>96</v>
      </c>
    </row>
    <row r="253" spans="7:23" ht="15.5">
      <c r="G253" s="15"/>
      <c r="J253" s="15"/>
      <c r="S253" s="15">
        <f t="shared" si="48"/>
        <v>8</v>
      </c>
      <c r="T253" s="15">
        <f t="shared" si="49"/>
        <v>12</v>
      </c>
      <c r="U253" s="15">
        <f t="shared" si="50"/>
        <v>96</v>
      </c>
      <c r="V253" s="15">
        <f t="shared" si="51"/>
        <v>1</v>
      </c>
      <c r="W253" s="15">
        <f t="shared" si="52"/>
        <v>96</v>
      </c>
    </row>
    <row r="254" spans="7:23" ht="15.5">
      <c r="G254" s="15"/>
      <c r="J254" s="15"/>
      <c r="S254" s="15">
        <f t="shared" si="48"/>
        <v>8</v>
      </c>
      <c r="T254" s="15">
        <f t="shared" si="49"/>
        <v>12</v>
      </c>
      <c r="U254" s="15">
        <f t="shared" si="50"/>
        <v>96</v>
      </c>
      <c r="V254" s="15">
        <f t="shared" si="51"/>
        <v>1</v>
      </c>
      <c r="W254" s="15">
        <f t="shared" si="52"/>
        <v>96</v>
      </c>
    </row>
    <row r="255" spans="7:23" ht="15.5">
      <c r="G255" s="15"/>
      <c r="J255" s="15"/>
      <c r="S255" s="15">
        <f t="shared" si="48"/>
        <v>8</v>
      </c>
      <c r="T255" s="15">
        <f t="shared" si="49"/>
        <v>12</v>
      </c>
      <c r="U255" s="15">
        <f t="shared" si="50"/>
        <v>96</v>
      </c>
      <c r="V255" s="15">
        <f t="shared" si="51"/>
        <v>1</v>
      </c>
      <c r="W255" s="15">
        <f t="shared" si="52"/>
        <v>96</v>
      </c>
    </row>
    <row r="256" spans="7:23" ht="15.5">
      <c r="G256" s="15"/>
      <c r="J256" s="15"/>
      <c r="S256" s="15">
        <f t="shared" si="48"/>
        <v>8</v>
      </c>
      <c r="T256" s="15">
        <f t="shared" si="49"/>
        <v>12</v>
      </c>
      <c r="U256" s="15">
        <f t="shared" si="50"/>
        <v>96</v>
      </c>
      <c r="V256" s="15">
        <f t="shared" si="51"/>
        <v>1</v>
      </c>
      <c r="W256" s="15">
        <f t="shared" si="52"/>
        <v>96</v>
      </c>
    </row>
    <row r="257" spans="7:23" ht="15.5">
      <c r="G257" s="15"/>
      <c r="J257" s="15"/>
      <c r="S257" s="15">
        <f t="shared" si="48"/>
        <v>8</v>
      </c>
      <c r="T257" s="15">
        <f t="shared" si="49"/>
        <v>12</v>
      </c>
      <c r="U257" s="15">
        <f t="shared" si="50"/>
        <v>96</v>
      </c>
      <c r="V257" s="15">
        <f t="shared" si="51"/>
        <v>1</v>
      </c>
      <c r="W257" s="15">
        <f t="shared" si="52"/>
        <v>96</v>
      </c>
    </row>
    <row r="258" spans="7:23" ht="15.5">
      <c r="G258" s="15"/>
      <c r="J258" s="15"/>
      <c r="S258" s="15">
        <f t="shared" si="48"/>
        <v>8</v>
      </c>
      <c r="T258" s="15">
        <f t="shared" si="49"/>
        <v>12</v>
      </c>
      <c r="U258" s="15">
        <f t="shared" si="50"/>
        <v>96</v>
      </c>
      <c r="V258" s="15">
        <f t="shared" si="51"/>
        <v>1</v>
      </c>
      <c r="W258" s="15">
        <f t="shared" si="52"/>
        <v>96</v>
      </c>
    </row>
    <row r="259" spans="7:23" ht="15.5">
      <c r="G259" s="15"/>
      <c r="J259" s="15"/>
      <c r="S259" s="15">
        <f t="shared" si="48"/>
        <v>8</v>
      </c>
      <c r="T259" s="15">
        <f t="shared" si="49"/>
        <v>12</v>
      </c>
      <c r="U259" s="15">
        <f t="shared" si="50"/>
        <v>96</v>
      </c>
      <c r="V259" s="15">
        <f t="shared" si="51"/>
        <v>1</v>
      </c>
      <c r="W259" s="15">
        <f t="shared" si="52"/>
        <v>96</v>
      </c>
    </row>
    <row r="260" spans="7:23" ht="15.5">
      <c r="G260" s="15"/>
      <c r="J260" s="15"/>
      <c r="S260" s="15">
        <f t="shared" si="48"/>
        <v>8</v>
      </c>
      <c r="T260" s="15">
        <f t="shared" si="49"/>
        <v>12</v>
      </c>
      <c r="U260" s="15">
        <f t="shared" si="50"/>
        <v>96</v>
      </c>
      <c r="V260" s="15">
        <f t="shared" si="51"/>
        <v>1</v>
      </c>
      <c r="W260" s="15">
        <f t="shared" si="52"/>
        <v>96</v>
      </c>
    </row>
    <row r="261" spans="7:23" ht="15.5">
      <c r="G261" s="15"/>
      <c r="J261" s="15"/>
      <c r="S261" s="15">
        <f t="shared" si="48"/>
        <v>8</v>
      </c>
      <c r="T261" s="15">
        <f t="shared" si="49"/>
        <v>12</v>
      </c>
      <c r="U261" s="15">
        <f t="shared" si="50"/>
        <v>96</v>
      </c>
      <c r="V261" s="15">
        <f t="shared" si="51"/>
        <v>1</v>
      </c>
      <c r="W261" s="15">
        <f t="shared" si="52"/>
        <v>96</v>
      </c>
    </row>
    <row r="262" spans="7:23" ht="15.5">
      <c r="G262" s="15"/>
      <c r="J262" s="15"/>
      <c r="S262" s="15">
        <f t="shared" si="48"/>
        <v>8</v>
      </c>
      <c r="T262" s="15">
        <f t="shared" si="49"/>
        <v>12</v>
      </c>
      <c r="U262" s="15">
        <f t="shared" si="50"/>
        <v>96</v>
      </c>
      <c r="V262" s="15">
        <f t="shared" si="51"/>
        <v>1</v>
      </c>
      <c r="W262" s="15">
        <f t="shared" si="52"/>
        <v>96</v>
      </c>
    </row>
    <row r="263" spans="7:23" ht="15.5">
      <c r="G263" s="15"/>
      <c r="J263" s="15"/>
      <c r="S263" s="15">
        <f t="shared" si="48"/>
        <v>8</v>
      </c>
      <c r="T263" s="15">
        <f t="shared" si="49"/>
        <v>12</v>
      </c>
      <c r="U263" s="15">
        <f t="shared" si="50"/>
        <v>96</v>
      </c>
      <c r="V263" s="15">
        <f t="shared" si="51"/>
        <v>1</v>
      </c>
      <c r="W263" s="15">
        <f t="shared" si="52"/>
        <v>96</v>
      </c>
    </row>
    <row r="264" spans="7:23" ht="15.5">
      <c r="G264" s="15"/>
      <c r="J264" s="15"/>
      <c r="S264" s="15">
        <f t="shared" si="48"/>
        <v>8</v>
      </c>
      <c r="T264" s="15">
        <f t="shared" si="49"/>
        <v>12</v>
      </c>
      <c r="U264" s="15">
        <f t="shared" si="50"/>
        <v>96</v>
      </c>
      <c r="V264" s="15">
        <f t="shared" si="51"/>
        <v>1</v>
      </c>
      <c r="W264" s="15">
        <f t="shared" si="52"/>
        <v>96</v>
      </c>
    </row>
    <row r="265" spans="7:23" ht="15.5">
      <c r="G265" s="15"/>
      <c r="J265" s="15"/>
      <c r="S265" s="15">
        <f t="shared" si="48"/>
        <v>8</v>
      </c>
      <c r="T265" s="15">
        <f t="shared" si="49"/>
        <v>12</v>
      </c>
      <c r="U265" s="15">
        <f t="shared" si="50"/>
        <v>96</v>
      </c>
      <c r="V265" s="15">
        <f t="shared" si="51"/>
        <v>1</v>
      </c>
      <c r="W265" s="15">
        <f t="shared" si="52"/>
        <v>96</v>
      </c>
    </row>
    <row r="266" spans="7:23" ht="15.5">
      <c r="G266" s="15"/>
      <c r="J266" s="15"/>
      <c r="S266" s="15">
        <f t="shared" si="48"/>
        <v>8</v>
      </c>
      <c r="T266" s="15">
        <f t="shared" si="49"/>
        <v>12</v>
      </c>
      <c r="U266" s="15">
        <f t="shared" si="50"/>
        <v>96</v>
      </c>
      <c r="V266" s="15">
        <f t="shared" si="51"/>
        <v>1</v>
      </c>
      <c r="W266" s="15">
        <f t="shared" si="52"/>
        <v>96</v>
      </c>
    </row>
    <row r="267" spans="7:23" ht="15.5">
      <c r="G267" s="15"/>
      <c r="J267" s="15"/>
      <c r="S267" s="15">
        <f t="shared" si="48"/>
        <v>8</v>
      </c>
      <c r="T267" s="15">
        <f t="shared" si="49"/>
        <v>12</v>
      </c>
      <c r="U267" s="15">
        <f t="shared" si="50"/>
        <v>96</v>
      </c>
      <c r="V267" s="15">
        <f t="shared" si="51"/>
        <v>1</v>
      </c>
      <c r="W267" s="15">
        <f t="shared" si="52"/>
        <v>96</v>
      </c>
    </row>
    <row r="268" spans="7:23" ht="15.5">
      <c r="G268" s="15"/>
      <c r="J268" s="15"/>
      <c r="S268" s="15">
        <f t="shared" si="48"/>
        <v>8</v>
      </c>
      <c r="T268" s="15">
        <f t="shared" si="49"/>
        <v>12</v>
      </c>
      <c r="U268" s="15">
        <f t="shared" si="50"/>
        <v>96</v>
      </c>
      <c r="V268" s="15">
        <f t="shared" si="51"/>
        <v>1</v>
      </c>
      <c r="W268" s="15">
        <f t="shared" si="52"/>
        <v>96</v>
      </c>
    </row>
    <row r="269" spans="7:23" ht="15.5">
      <c r="G269" s="15"/>
      <c r="J269" s="15"/>
      <c r="S269" s="15">
        <f t="shared" si="48"/>
        <v>8</v>
      </c>
      <c r="T269" s="15">
        <f t="shared" si="49"/>
        <v>12</v>
      </c>
      <c r="U269" s="15">
        <f t="shared" si="50"/>
        <v>96</v>
      </c>
      <c r="V269" s="15">
        <f t="shared" si="51"/>
        <v>1</v>
      </c>
      <c r="W269" s="15">
        <f t="shared" si="52"/>
        <v>96</v>
      </c>
    </row>
    <row r="270" spans="7:23" ht="15.5">
      <c r="G270" s="15"/>
      <c r="J270" s="15"/>
      <c r="S270" s="15">
        <f t="shared" si="48"/>
        <v>8</v>
      </c>
      <c r="T270" s="15">
        <f t="shared" si="49"/>
        <v>12</v>
      </c>
      <c r="U270" s="15">
        <f t="shared" si="50"/>
        <v>96</v>
      </c>
      <c r="V270" s="15">
        <f t="shared" si="51"/>
        <v>1</v>
      </c>
      <c r="W270" s="15">
        <f t="shared" si="52"/>
        <v>96</v>
      </c>
    </row>
    <row r="271" spans="7:23" ht="15.5">
      <c r="G271" s="15"/>
      <c r="J271" s="15"/>
      <c r="S271" s="15">
        <f t="shared" si="48"/>
        <v>8</v>
      </c>
      <c r="T271" s="15">
        <f t="shared" si="49"/>
        <v>12</v>
      </c>
      <c r="U271" s="15">
        <f t="shared" si="50"/>
        <v>96</v>
      </c>
      <c r="V271" s="15">
        <f t="shared" si="51"/>
        <v>1</v>
      </c>
      <c r="W271" s="15">
        <f t="shared" si="52"/>
        <v>96</v>
      </c>
    </row>
    <row r="272" spans="7:23" ht="15.5">
      <c r="G272" s="15"/>
      <c r="J272" s="15"/>
      <c r="S272" s="15">
        <f t="shared" si="48"/>
        <v>8</v>
      </c>
      <c r="T272" s="15">
        <f t="shared" si="49"/>
        <v>12</v>
      </c>
      <c r="U272" s="15">
        <f t="shared" si="50"/>
        <v>96</v>
      </c>
      <c r="V272" s="15">
        <f t="shared" si="51"/>
        <v>1</v>
      </c>
      <c r="W272" s="15">
        <f t="shared" si="52"/>
        <v>96</v>
      </c>
    </row>
    <row r="273" spans="7:23" ht="15.5">
      <c r="G273" s="15"/>
      <c r="J273" s="15"/>
      <c r="S273" s="15">
        <f t="shared" si="48"/>
        <v>8</v>
      </c>
      <c r="T273" s="15">
        <f t="shared" si="49"/>
        <v>12</v>
      </c>
      <c r="U273" s="15">
        <f t="shared" si="50"/>
        <v>96</v>
      </c>
      <c r="V273" s="15">
        <f t="shared" si="51"/>
        <v>1</v>
      </c>
      <c r="W273" s="15">
        <f t="shared" si="52"/>
        <v>96</v>
      </c>
    </row>
    <row r="274" spans="7:23" ht="15.5">
      <c r="G274" s="15"/>
      <c r="J274" s="15"/>
      <c r="S274" s="15">
        <f t="shared" ref="S274:S337" si="53">IF(E274="Rarement",2,IF(E274="Quelquefois",4,IF(E274="souvent",6,8)))</f>
        <v>8</v>
      </c>
      <c r="T274" s="15">
        <f t="shared" ref="T274:T337" si="54">IF(F274="Bénin",3,IF(F274="Sérieux",6,IF(F274="Grave",9,12)))</f>
        <v>12</v>
      </c>
      <c r="U274" s="15">
        <f t="shared" ref="U274:U337" si="55">S274*T274</f>
        <v>96</v>
      </c>
      <c r="V274" s="15">
        <f t="shared" ref="V274:V337" si="56">IF(I274="Efficace",3,IF(I274="Peu d'efficacité / A améliorer",2,1))</f>
        <v>1</v>
      </c>
      <c r="W274" s="15">
        <f t="shared" ref="W274:W337" si="57">U274/V274</f>
        <v>96</v>
      </c>
    </row>
    <row r="275" spans="7:23" ht="15.5">
      <c r="G275" s="15"/>
      <c r="J275" s="15"/>
      <c r="S275" s="15">
        <f t="shared" si="53"/>
        <v>8</v>
      </c>
      <c r="T275" s="15">
        <f t="shared" si="54"/>
        <v>12</v>
      </c>
      <c r="U275" s="15">
        <f t="shared" si="55"/>
        <v>96</v>
      </c>
      <c r="V275" s="15">
        <f t="shared" si="56"/>
        <v>1</v>
      </c>
      <c r="W275" s="15">
        <f t="shared" si="57"/>
        <v>96</v>
      </c>
    </row>
    <row r="276" spans="7:23" ht="15.5">
      <c r="G276" s="15"/>
      <c r="J276" s="15"/>
      <c r="S276" s="15">
        <f t="shared" si="53"/>
        <v>8</v>
      </c>
      <c r="T276" s="15">
        <f t="shared" si="54"/>
        <v>12</v>
      </c>
      <c r="U276" s="15">
        <f t="shared" si="55"/>
        <v>96</v>
      </c>
      <c r="V276" s="15">
        <f t="shared" si="56"/>
        <v>1</v>
      </c>
      <c r="W276" s="15">
        <f t="shared" si="57"/>
        <v>96</v>
      </c>
    </row>
    <row r="277" spans="7:23" ht="15.5">
      <c r="G277" s="15"/>
      <c r="J277" s="15"/>
      <c r="S277" s="15">
        <f t="shared" si="53"/>
        <v>8</v>
      </c>
      <c r="T277" s="15">
        <f t="shared" si="54"/>
        <v>12</v>
      </c>
      <c r="U277" s="15">
        <f t="shared" si="55"/>
        <v>96</v>
      </c>
      <c r="V277" s="15">
        <f t="shared" si="56"/>
        <v>1</v>
      </c>
      <c r="W277" s="15">
        <f t="shared" si="57"/>
        <v>96</v>
      </c>
    </row>
    <row r="278" spans="7:23" ht="15.5">
      <c r="G278" s="15"/>
      <c r="J278" s="15"/>
      <c r="S278" s="15">
        <f t="shared" si="53"/>
        <v>8</v>
      </c>
      <c r="T278" s="15">
        <f t="shared" si="54"/>
        <v>12</v>
      </c>
      <c r="U278" s="15">
        <f t="shared" si="55"/>
        <v>96</v>
      </c>
      <c r="V278" s="15">
        <f t="shared" si="56"/>
        <v>1</v>
      </c>
      <c r="W278" s="15">
        <f t="shared" si="57"/>
        <v>96</v>
      </c>
    </row>
    <row r="279" spans="7:23" ht="15.5">
      <c r="G279" s="15"/>
      <c r="J279" s="15"/>
      <c r="S279" s="15">
        <f t="shared" si="53"/>
        <v>8</v>
      </c>
      <c r="T279" s="15">
        <f t="shared" si="54"/>
        <v>12</v>
      </c>
      <c r="U279" s="15">
        <f t="shared" si="55"/>
        <v>96</v>
      </c>
      <c r="V279" s="15">
        <f t="shared" si="56"/>
        <v>1</v>
      </c>
      <c r="W279" s="15">
        <f t="shared" si="57"/>
        <v>96</v>
      </c>
    </row>
    <row r="280" spans="7:23" ht="15.5">
      <c r="G280" s="15"/>
      <c r="J280" s="15"/>
      <c r="S280" s="15">
        <f t="shared" si="53"/>
        <v>8</v>
      </c>
      <c r="T280" s="15">
        <f t="shared" si="54"/>
        <v>12</v>
      </c>
      <c r="U280" s="15">
        <f t="shared" si="55"/>
        <v>96</v>
      </c>
      <c r="V280" s="15">
        <f t="shared" si="56"/>
        <v>1</v>
      </c>
      <c r="W280" s="15">
        <f t="shared" si="57"/>
        <v>96</v>
      </c>
    </row>
    <row r="281" spans="7:23" ht="15.5">
      <c r="G281" s="15"/>
      <c r="J281" s="15"/>
      <c r="S281" s="15">
        <f t="shared" si="53"/>
        <v>8</v>
      </c>
      <c r="T281" s="15">
        <f t="shared" si="54"/>
        <v>12</v>
      </c>
      <c r="U281" s="15">
        <f t="shared" si="55"/>
        <v>96</v>
      </c>
      <c r="V281" s="15">
        <f t="shared" si="56"/>
        <v>1</v>
      </c>
      <c r="W281" s="15">
        <f t="shared" si="57"/>
        <v>96</v>
      </c>
    </row>
    <row r="282" spans="7:23" ht="15.5">
      <c r="G282" s="15"/>
      <c r="J282" s="15"/>
      <c r="S282" s="15">
        <f t="shared" si="53"/>
        <v>8</v>
      </c>
      <c r="T282" s="15">
        <f t="shared" si="54"/>
        <v>12</v>
      </c>
      <c r="U282" s="15">
        <f t="shared" si="55"/>
        <v>96</v>
      </c>
      <c r="V282" s="15">
        <f t="shared" si="56"/>
        <v>1</v>
      </c>
      <c r="W282" s="15">
        <f t="shared" si="57"/>
        <v>96</v>
      </c>
    </row>
    <row r="283" spans="7:23" ht="15.5">
      <c r="G283" s="15"/>
      <c r="J283" s="15"/>
      <c r="S283" s="15">
        <f t="shared" si="53"/>
        <v>8</v>
      </c>
      <c r="T283" s="15">
        <f t="shared" si="54"/>
        <v>12</v>
      </c>
      <c r="U283" s="15">
        <f t="shared" si="55"/>
        <v>96</v>
      </c>
      <c r="V283" s="15">
        <f t="shared" si="56"/>
        <v>1</v>
      </c>
      <c r="W283" s="15">
        <f t="shared" si="57"/>
        <v>96</v>
      </c>
    </row>
    <row r="284" spans="7:23" ht="15.5">
      <c r="G284" s="15"/>
      <c r="J284" s="15"/>
      <c r="S284" s="15">
        <f t="shared" si="53"/>
        <v>8</v>
      </c>
      <c r="T284" s="15">
        <f t="shared" si="54"/>
        <v>12</v>
      </c>
      <c r="U284" s="15">
        <f t="shared" si="55"/>
        <v>96</v>
      </c>
      <c r="V284" s="15">
        <f t="shared" si="56"/>
        <v>1</v>
      </c>
      <c r="W284" s="15">
        <f t="shared" si="57"/>
        <v>96</v>
      </c>
    </row>
    <row r="285" spans="7:23" ht="15.5">
      <c r="G285" s="15"/>
      <c r="J285" s="15"/>
      <c r="S285" s="15">
        <f t="shared" si="53"/>
        <v>8</v>
      </c>
      <c r="T285" s="15">
        <f t="shared" si="54"/>
        <v>12</v>
      </c>
      <c r="U285" s="15">
        <f t="shared" si="55"/>
        <v>96</v>
      </c>
      <c r="V285" s="15">
        <f t="shared" si="56"/>
        <v>1</v>
      </c>
      <c r="W285" s="15">
        <f t="shared" si="57"/>
        <v>96</v>
      </c>
    </row>
    <row r="286" spans="7:23" ht="15.5">
      <c r="G286" s="15"/>
      <c r="J286" s="15"/>
      <c r="S286" s="15">
        <f t="shared" si="53"/>
        <v>8</v>
      </c>
      <c r="T286" s="15">
        <f t="shared" si="54"/>
        <v>12</v>
      </c>
      <c r="U286" s="15">
        <f t="shared" si="55"/>
        <v>96</v>
      </c>
      <c r="V286" s="15">
        <f t="shared" si="56"/>
        <v>1</v>
      </c>
      <c r="W286" s="15">
        <f t="shared" si="57"/>
        <v>96</v>
      </c>
    </row>
    <row r="287" spans="7:23" ht="15.5">
      <c r="G287" s="15"/>
      <c r="J287" s="15"/>
      <c r="S287" s="15">
        <f t="shared" si="53"/>
        <v>8</v>
      </c>
      <c r="T287" s="15">
        <f t="shared" si="54"/>
        <v>12</v>
      </c>
      <c r="U287" s="15">
        <f t="shared" si="55"/>
        <v>96</v>
      </c>
      <c r="V287" s="15">
        <f t="shared" si="56"/>
        <v>1</v>
      </c>
      <c r="W287" s="15">
        <f t="shared" si="57"/>
        <v>96</v>
      </c>
    </row>
    <row r="288" spans="7:23" ht="15.5">
      <c r="G288" s="15"/>
      <c r="J288" s="15"/>
      <c r="S288" s="15">
        <f t="shared" si="53"/>
        <v>8</v>
      </c>
      <c r="T288" s="15">
        <f t="shared" si="54"/>
        <v>12</v>
      </c>
      <c r="U288" s="15">
        <f t="shared" si="55"/>
        <v>96</v>
      </c>
      <c r="V288" s="15">
        <f t="shared" si="56"/>
        <v>1</v>
      </c>
      <c r="W288" s="15">
        <f t="shared" si="57"/>
        <v>96</v>
      </c>
    </row>
    <row r="289" spans="7:23" ht="15.5">
      <c r="G289" s="15"/>
      <c r="J289" s="15"/>
      <c r="S289" s="15">
        <f t="shared" si="53"/>
        <v>8</v>
      </c>
      <c r="T289" s="15">
        <f t="shared" si="54"/>
        <v>12</v>
      </c>
      <c r="U289" s="15">
        <f t="shared" si="55"/>
        <v>96</v>
      </c>
      <c r="V289" s="15">
        <f t="shared" si="56"/>
        <v>1</v>
      </c>
      <c r="W289" s="15">
        <f t="shared" si="57"/>
        <v>96</v>
      </c>
    </row>
    <row r="290" spans="7:23" ht="15.5">
      <c r="G290" s="15"/>
      <c r="J290" s="15"/>
      <c r="S290" s="15">
        <f t="shared" si="53"/>
        <v>8</v>
      </c>
      <c r="T290" s="15">
        <f t="shared" si="54"/>
        <v>12</v>
      </c>
      <c r="U290" s="15">
        <f t="shared" si="55"/>
        <v>96</v>
      </c>
      <c r="V290" s="15">
        <f t="shared" si="56"/>
        <v>1</v>
      </c>
      <c r="W290" s="15">
        <f t="shared" si="57"/>
        <v>96</v>
      </c>
    </row>
    <row r="291" spans="7:23" ht="15.5">
      <c r="G291" s="15"/>
      <c r="J291" s="15"/>
      <c r="S291" s="15">
        <f t="shared" si="53"/>
        <v>8</v>
      </c>
      <c r="T291" s="15">
        <f t="shared" si="54"/>
        <v>12</v>
      </c>
      <c r="U291" s="15">
        <f t="shared" si="55"/>
        <v>96</v>
      </c>
      <c r="V291" s="15">
        <f t="shared" si="56"/>
        <v>1</v>
      </c>
      <c r="W291" s="15">
        <f t="shared" si="57"/>
        <v>96</v>
      </c>
    </row>
    <row r="292" spans="7:23" ht="15.5">
      <c r="G292" s="15"/>
      <c r="J292" s="15"/>
      <c r="S292" s="15">
        <f t="shared" si="53"/>
        <v>8</v>
      </c>
      <c r="T292" s="15">
        <f t="shared" si="54"/>
        <v>12</v>
      </c>
      <c r="U292" s="15">
        <f t="shared" si="55"/>
        <v>96</v>
      </c>
      <c r="V292" s="15">
        <f t="shared" si="56"/>
        <v>1</v>
      </c>
      <c r="W292" s="15">
        <f t="shared" si="57"/>
        <v>96</v>
      </c>
    </row>
    <row r="293" spans="7:23" ht="15.5">
      <c r="G293" s="15"/>
      <c r="J293" s="15"/>
      <c r="S293" s="15">
        <f t="shared" si="53"/>
        <v>8</v>
      </c>
      <c r="T293" s="15">
        <f t="shared" si="54"/>
        <v>12</v>
      </c>
      <c r="U293" s="15">
        <f t="shared" si="55"/>
        <v>96</v>
      </c>
      <c r="V293" s="15">
        <f t="shared" si="56"/>
        <v>1</v>
      </c>
      <c r="W293" s="15">
        <f t="shared" si="57"/>
        <v>96</v>
      </c>
    </row>
    <row r="294" spans="7:23" ht="15.5">
      <c r="G294" s="15"/>
      <c r="J294" s="15"/>
      <c r="S294" s="15">
        <f t="shared" si="53"/>
        <v>8</v>
      </c>
      <c r="T294" s="15">
        <f t="shared" si="54"/>
        <v>12</v>
      </c>
      <c r="U294" s="15">
        <f t="shared" si="55"/>
        <v>96</v>
      </c>
      <c r="V294" s="15">
        <f t="shared" si="56"/>
        <v>1</v>
      </c>
      <c r="W294" s="15">
        <f t="shared" si="57"/>
        <v>96</v>
      </c>
    </row>
    <row r="295" spans="7:23" ht="15.5">
      <c r="G295" s="15"/>
      <c r="J295" s="15"/>
      <c r="S295" s="15">
        <f t="shared" si="53"/>
        <v>8</v>
      </c>
      <c r="T295" s="15">
        <f t="shared" si="54"/>
        <v>12</v>
      </c>
      <c r="U295" s="15">
        <f t="shared" si="55"/>
        <v>96</v>
      </c>
      <c r="V295" s="15">
        <f t="shared" si="56"/>
        <v>1</v>
      </c>
      <c r="W295" s="15">
        <f t="shared" si="57"/>
        <v>96</v>
      </c>
    </row>
    <row r="296" spans="7:23" ht="15.5">
      <c r="G296" s="15"/>
      <c r="J296" s="15"/>
      <c r="S296" s="15">
        <f t="shared" si="53"/>
        <v>8</v>
      </c>
      <c r="T296" s="15">
        <f t="shared" si="54"/>
        <v>12</v>
      </c>
      <c r="U296" s="15">
        <f t="shared" si="55"/>
        <v>96</v>
      </c>
      <c r="V296" s="15">
        <f t="shared" si="56"/>
        <v>1</v>
      </c>
      <c r="W296" s="15">
        <f t="shared" si="57"/>
        <v>96</v>
      </c>
    </row>
    <row r="297" spans="7:23" ht="15.5">
      <c r="G297" s="15"/>
      <c r="J297" s="15"/>
      <c r="S297" s="15">
        <f t="shared" si="53"/>
        <v>8</v>
      </c>
      <c r="T297" s="15">
        <f t="shared" si="54"/>
        <v>12</v>
      </c>
      <c r="U297" s="15">
        <f t="shared" si="55"/>
        <v>96</v>
      </c>
      <c r="V297" s="15">
        <f t="shared" si="56"/>
        <v>1</v>
      </c>
      <c r="W297" s="15">
        <f t="shared" si="57"/>
        <v>96</v>
      </c>
    </row>
    <row r="298" spans="7:23" ht="15.5">
      <c r="G298" s="15"/>
      <c r="J298" s="15"/>
      <c r="S298" s="15">
        <f t="shared" si="53"/>
        <v>8</v>
      </c>
      <c r="T298" s="15">
        <f t="shared" si="54"/>
        <v>12</v>
      </c>
      <c r="U298" s="15">
        <f t="shared" si="55"/>
        <v>96</v>
      </c>
      <c r="V298" s="15">
        <f t="shared" si="56"/>
        <v>1</v>
      </c>
      <c r="W298" s="15">
        <f t="shared" si="57"/>
        <v>96</v>
      </c>
    </row>
    <row r="299" spans="7:23" ht="15.5">
      <c r="G299" s="15"/>
      <c r="J299" s="15"/>
      <c r="S299" s="15">
        <f t="shared" si="53"/>
        <v>8</v>
      </c>
      <c r="T299" s="15">
        <f t="shared" si="54"/>
        <v>12</v>
      </c>
      <c r="U299" s="15">
        <f t="shared" si="55"/>
        <v>96</v>
      </c>
      <c r="V299" s="15">
        <f t="shared" si="56"/>
        <v>1</v>
      </c>
      <c r="W299" s="15">
        <f t="shared" si="57"/>
        <v>96</v>
      </c>
    </row>
    <row r="300" spans="7:23" ht="15.5">
      <c r="G300" s="15"/>
      <c r="J300" s="15"/>
      <c r="S300" s="15">
        <f t="shared" si="53"/>
        <v>8</v>
      </c>
      <c r="T300" s="15">
        <f t="shared" si="54"/>
        <v>12</v>
      </c>
      <c r="U300" s="15">
        <f t="shared" si="55"/>
        <v>96</v>
      </c>
      <c r="V300" s="15">
        <f t="shared" si="56"/>
        <v>1</v>
      </c>
      <c r="W300" s="15">
        <f t="shared" si="57"/>
        <v>96</v>
      </c>
    </row>
    <row r="301" spans="7:23" ht="15.5">
      <c r="G301" s="15"/>
      <c r="J301" s="15"/>
      <c r="S301" s="15">
        <f t="shared" si="53"/>
        <v>8</v>
      </c>
      <c r="T301" s="15">
        <f t="shared" si="54"/>
        <v>12</v>
      </c>
      <c r="U301" s="15">
        <f t="shared" si="55"/>
        <v>96</v>
      </c>
      <c r="V301" s="15">
        <f t="shared" si="56"/>
        <v>1</v>
      </c>
      <c r="W301" s="15">
        <f t="shared" si="57"/>
        <v>96</v>
      </c>
    </row>
    <row r="302" spans="7:23" ht="15.5">
      <c r="G302" s="15"/>
      <c r="J302" s="15"/>
      <c r="S302" s="15">
        <f t="shared" si="53"/>
        <v>8</v>
      </c>
      <c r="T302" s="15">
        <f t="shared" si="54"/>
        <v>12</v>
      </c>
      <c r="U302" s="15">
        <f t="shared" si="55"/>
        <v>96</v>
      </c>
      <c r="V302" s="15">
        <f t="shared" si="56"/>
        <v>1</v>
      </c>
      <c r="W302" s="15">
        <f t="shared" si="57"/>
        <v>96</v>
      </c>
    </row>
    <row r="303" spans="7:23" ht="15.5">
      <c r="G303" s="15"/>
      <c r="J303" s="15"/>
      <c r="S303" s="15">
        <f t="shared" si="53"/>
        <v>8</v>
      </c>
      <c r="T303" s="15">
        <f t="shared" si="54"/>
        <v>12</v>
      </c>
      <c r="U303" s="15">
        <f t="shared" si="55"/>
        <v>96</v>
      </c>
      <c r="V303" s="15">
        <f t="shared" si="56"/>
        <v>1</v>
      </c>
      <c r="W303" s="15">
        <f t="shared" si="57"/>
        <v>96</v>
      </c>
    </row>
    <row r="304" spans="7:23" ht="15.5">
      <c r="G304" s="15"/>
      <c r="J304" s="15"/>
      <c r="S304" s="15">
        <f t="shared" si="53"/>
        <v>8</v>
      </c>
      <c r="T304" s="15">
        <f t="shared" si="54"/>
        <v>12</v>
      </c>
      <c r="U304" s="15">
        <f t="shared" si="55"/>
        <v>96</v>
      </c>
      <c r="V304" s="15">
        <f t="shared" si="56"/>
        <v>1</v>
      </c>
      <c r="W304" s="15">
        <f t="shared" si="57"/>
        <v>96</v>
      </c>
    </row>
    <row r="305" spans="7:23" ht="15.5">
      <c r="G305" s="15"/>
      <c r="J305" s="15"/>
      <c r="S305" s="15">
        <f t="shared" si="53"/>
        <v>8</v>
      </c>
      <c r="T305" s="15">
        <f t="shared" si="54"/>
        <v>12</v>
      </c>
      <c r="U305" s="15">
        <f t="shared" si="55"/>
        <v>96</v>
      </c>
      <c r="V305" s="15">
        <f t="shared" si="56"/>
        <v>1</v>
      </c>
      <c r="W305" s="15">
        <f t="shared" si="57"/>
        <v>96</v>
      </c>
    </row>
    <row r="306" spans="7:23" ht="15.5">
      <c r="G306" s="15"/>
      <c r="J306" s="15"/>
      <c r="S306" s="15">
        <f t="shared" si="53"/>
        <v>8</v>
      </c>
      <c r="T306" s="15">
        <f t="shared" si="54"/>
        <v>12</v>
      </c>
      <c r="U306" s="15">
        <f t="shared" si="55"/>
        <v>96</v>
      </c>
      <c r="V306" s="15">
        <f t="shared" si="56"/>
        <v>1</v>
      </c>
      <c r="W306" s="15">
        <f t="shared" si="57"/>
        <v>96</v>
      </c>
    </row>
    <row r="307" spans="7:23" ht="15.5">
      <c r="G307" s="15"/>
      <c r="J307" s="15"/>
      <c r="S307" s="15">
        <f t="shared" si="53"/>
        <v>8</v>
      </c>
      <c r="T307" s="15">
        <f t="shared" si="54"/>
        <v>12</v>
      </c>
      <c r="U307" s="15">
        <f t="shared" si="55"/>
        <v>96</v>
      </c>
      <c r="V307" s="15">
        <f t="shared" si="56"/>
        <v>1</v>
      </c>
      <c r="W307" s="15">
        <f t="shared" si="57"/>
        <v>96</v>
      </c>
    </row>
    <row r="308" spans="7:23" ht="15.5">
      <c r="G308" s="15"/>
      <c r="J308" s="15"/>
      <c r="S308" s="15">
        <f t="shared" si="53"/>
        <v>8</v>
      </c>
      <c r="T308" s="15">
        <f t="shared" si="54"/>
        <v>12</v>
      </c>
      <c r="U308" s="15">
        <f t="shared" si="55"/>
        <v>96</v>
      </c>
      <c r="V308" s="15">
        <f t="shared" si="56"/>
        <v>1</v>
      </c>
      <c r="W308" s="15">
        <f t="shared" si="57"/>
        <v>96</v>
      </c>
    </row>
    <row r="309" spans="7:23" ht="15.5">
      <c r="G309" s="15"/>
      <c r="J309" s="15"/>
      <c r="S309" s="15">
        <f t="shared" si="53"/>
        <v>8</v>
      </c>
      <c r="T309" s="15">
        <f t="shared" si="54"/>
        <v>12</v>
      </c>
      <c r="U309" s="15">
        <f t="shared" si="55"/>
        <v>96</v>
      </c>
      <c r="V309" s="15">
        <f t="shared" si="56"/>
        <v>1</v>
      </c>
      <c r="W309" s="15">
        <f t="shared" si="57"/>
        <v>96</v>
      </c>
    </row>
    <row r="310" spans="7:23" ht="15.5">
      <c r="G310" s="15"/>
      <c r="J310" s="15"/>
      <c r="S310" s="15">
        <f t="shared" si="53"/>
        <v>8</v>
      </c>
      <c r="T310" s="15">
        <f t="shared" si="54"/>
        <v>12</v>
      </c>
      <c r="U310" s="15">
        <f t="shared" si="55"/>
        <v>96</v>
      </c>
      <c r="V310" s="15">
        <f t="shared" si="56"/>
        <v>1</v>
      </c>
      <c r="W310" s="15">
        <f t="shared" si="57"/>
        <v>96</v>
      </c>
    </row>
    <row r="311" spans="7:23" ht="15.5">
      <c r="G311" s="15"/>
      <c r="J311" s="15"/>
      <c r="S311" s="15">
        <f t="shared" si="53"/>
        <v>8</v>
      </c>
      <c r="T311" s="15">
        <f t="shared" si="54"/>
        <v>12</v>
      </c>
      <c r="U311" s="15">
        <f t="shared" si="55"/>
        <v>96</v>
      </c>
      <c r="V311" s="15">
        <f t="shared" si="56"/>
        <v>1</v>
      </c>
      <c r="W311" s="15">
        <f t="shared" si="57"/>
        <v>96</v>
      </c>
    </row>
    <row r="312" spans="7:23" ht="15.5">
      <c r="G312" s="15"/>
      <c r="J312" s="15"/>
      <c r="S312" s="15">
        <f t="shared" si="53"/>
        <v>8</v>
      </c>
      <c r="T312" s="15">
        <f t="shared" si="54"/>
        <v>12</v>
      </c>
      <c r="U312" s="15">
        <f t="shared" si="55"/>
        <v>96</v>
      </c>
      <c r="V312" s="15">
        <f t="shared" si="56"/>
        <v>1</v>
      </c>
      <c r="W312" s="15">
        <f t="shared" si="57"/>
        <v>96</v>
      </c>
    </row>
    <row r="313" spans="7:23" ht="15.5">
      <c r="G313" s="15"/>
      <c r="J313" s="15"/>
      <c r="S313" s="15">
        <f t="shared" si="53"/>
        <v>8</v>
      </c>
      <c r="T313" s="15">
        <f t="shared" si="54"/>
        <v>12</v>
      </c>
      <c r="U313" s="15">
        <f t="shared" si="55"/>
        <v>96</v>
      </c>
      <c r="V313" s="15">
        <f t="shared" si="56"/>
        <v>1</v>
      </c>
      <c r="W313" s="15">
        <f t="shared" si="57"/>
        <v>96</v>
      </c>
    </row>
    <row r="314" spans="7:23" ht="15.5">
      <c r="G314" s="15"/>
      <c r="J314" s="15"/>
      <c r="S314" s="15">
        <f t="shared" si="53"/>
        <v>8</v>
      </c>
      <c r="T314" s="15">
        <f t="shared" si="54"/>
        <v>12</v>
      </c>
      <c r="U314" s="15">
        <f t="shared" si="55"/>
        <v>96</v>
      </c>
      <c r="V314" s="15">
        <f t="shared" si="56"/>
        <v>1</v>
      </c>
      <c r="W314" s="15">
        <f t="shared" si="57"/>
        <v>96</v>
      </c>
    </row>
    <row r="315" spans="7:23" ht="15.5">
      <c r="G315" s="15"/>
      <c r="J315" s="15"/>
      <c r="S315" s="15">
        <f t="shared" si="53"/>
        <v>8</v>
      </c>
      <c r="T315" s="15">
        <f t="shared" si="54"/>
        <v>12</v>
      </c>
      <c r="U315" s="15">
        <f t="shared" si="55"/>
        <v>96</v>
      </c>
      <c r="V315" s="15">
        <f t="shared" si="56"/>
        <v>1</v>
      </c>
      <c r="W315" s="15">
        <f t="shared" si="57"/>
        <v>96</v>
      </c>
    </row>
    <row r="316" spans="7:23" ht="15.5">
      <c r="G316" s="15"/>
      <c r="J316" s="15"/>
      <c r="S316" s="15">
        <f t="shared" si="53"/>
        <v>8</v>
      </c>
      <c r="T316" s="15">
        <f t="shared" si="54"/>
        <v>12</v>
      </c>
      <c r="U316" s="15">
        <f t="shared" si="55"/>
        <v>96</v>
      </c>
      <c r="V316" s="15">
        <f t="shared" si="56"/>
        <v>1</v>
      </c>
      <c r="W316" s="15">
        <f t="shared" si="57"/>
        <v>96</v>
      </c>
    </row>
    <row r="317" spans="7:23" ht="15.5">
      <c r="G317" s="15"/>
      <c r="J317" s="15"/>
      <c r="S317" s="15">
        <f t="shared" si="53"/>
        <v>8</v>
      </c>
      <c r="T317" s="15">
        <f t="shared" si="54"/>
        <v>12</v>
      </c>
      <c r="U317" s="15">
        <f t="shared" si="55"/>
        <v>96</v>
      </c>
      <c r="V317" s="15">
        <f t="shared" si="56"/>
        <v>1</v>
      </c>
      <c r="W317" s="15">
        <f t="shared" si="57"/>
        <v>96</v>
      </c>
    </row>
    <row r="318" spans="7:23" ht="15.5">
      <c r="G318" s="15"/>
      <c r="J318" s="15"/>
      <c r="S318" s="15">
        <f t="shared" si="53"/>
        <v>8</v>
      </c>
      <c r="T318" s="15">
        <f t="shared" si="54"/>
        <v>12</v>
      </c>
      <c r="U318" s="15">
        <f t="shared" si="55"/>
        <v>96</v>
      </c>
      <c r="V318" s="15">
        <f t="shared" si="56"/>
        <v>1</v>
      </c>
      <c r="W318" s="15">
        <f t="shared" si="57"/>
        <v>96</v>
      </c>
    </row>
    <row r="319" spans="7:23" ht="15.5">
      <c r="G319" s="15"/>
      <c r="J319" s="15"/>
      <c r="S319" s="15">
        <f t="shared" si="53"/>
        <v>8</v>
      </c>
      <c r="T319" s="15">
        <f t="shared" si="54"/>
        <v>12</v>
      </c>
      <c r="U319" s="15">
        <f t="shared" si="55"/>
        <v>96</v>
      </c>
      <c r="V319" s="15">
        <f t="shared" si="56"/>
        <v>1</v>
      </c>
      <c r="W319" s="15">
        <f t="shared" si="57"/>
        <v>96</v>
      </c>
    </row>
    <row r="320" spans="7:23" ht="15.5">
      <c r="G320" s="15"/>
      <c r="J320" s="15"/>
      <c r="S320" s="15">
        <f t="shared" si="53"/>
        <v>8</v>
      </c>
      <c r="T320" s="15">
        <f t="shared" si="54"/>
        <v>12</v>
      </c>
      <c r="U320" s="15">
        <f t="shared" si="55"/>
        <v>96</v>
      </c>
      <c r="V320" s="15">
        <f t="shared" si="56"/>
        <v>1</v>
      </c>
      <c r="W320" s="15">
        <f t="shared" si="57"/>
        <v>96</v>
      </c>
    </row>
    <row r="321" spans="7:23" ht="15.5">
      <c r="G321" s="15"/>
      <c r="J321" s="15"/>
      <c r="S321" s="15">
        <f t="shared" si="53"/>
        <v>8</v>
      </c>
      <c r="T321" s="15">
        <f t="shared" si="54"/>
        <v>12</v>
      </c>
      <c r="U321" s="15">
        <f t="shared" si="55"/>
        <v>96</v>
      </c>
      <c r="V321" s="15">
        <f t="shared" si="56"/>
        <v>1</v>
      </c>
      <c r="W321" s="15">
        <f t="shared" si="57"/>
        <v>96</v>
      </c>
    </row>
    <row r="322" spans="7:23" ht="15.5">
      <c r="G322" s="15"/>
      <c r="J322" s="15"/>
      <c r="S322" s="15">
        <f t="shared" si="53"/>
        <v>8</v>
      </c>
      <c r="T322" s="15">
        <f t="shared" si="54"/>
        <v>12</v>
      </c>
      <c r="U322" s="15">
        <f t="shared" si="55"/>
        <v>96</v>
      </c>
      <c r="V322" s="15">
        <f t="shared" si="56"/>
        <v>1</v>
      </c>
      <c r="W322" s="15">
        <f t="shared" si="57"/>
        <v>96</v>
      </c>
    </row>
    <row r="323" spans="7:23" ht="15.5">
      <c r="G323" s="15"/>
      <c r="J323" s="15"/>
      <c r="S323" s="15">
        <f t="shared" si="53"/>
        <v>8</v>
      </c>
      <c r="T323" s="15">
        <f t="shared" si="54"/>
        <v>12</v>
      </c>
      <c r="U323" s="15">
        <f t="shared" si="55"/>
        <v>96</v>
      </c>
      <c r="V323" s="15">
        <f t="shared" si="56"/>
        <v>1</v>
      </c>
      <c r="W323" s="15">
        <f t="shared" si="57"/>
        <v>96</v>
      </c>
    </row>
    <row r="324" spans="7:23" ht="15.5">
      <c r="G324" s="15"/>
      <c r="J324" s="15"/>
      <c r="S324" s="15">
        <f t="shared" si="53"/>
        <v>8</v>
      </c>
      <c r="T324" s="15">
        <f t="shared" si="54"/>
        <v>12</v>
      </c>
      <c r="U324" s="15">
        <f t="shared" si="55"/>
        <v>96</v>
      </c>
      <c r="V324" s="15">
        <f t="shared" si="56"/>
        <v>1</v>
      </c>
      <c r="W324" s="15">
        <f t="shared" si="57"/>
        <v>96</v>
      </c>
    </row>
    <row r="325" spans="7:23" ht="15.5">
      <c r="G325" s="15"/>
      <c r="J325" s="15"/>
      <c r="S325" s="15">
        <f t="shared" si="53"/>
        <v>8</v>
      </c>
      <c r="T325" s="15">
        <f t="shared" si="54"/>
        <v>12</v>
      </c>
      <c r="U325" s="15">
        <f t="shared" si="55"/>
        <v>96</v>
      </c>
      <c r="V325" s="15">
        <f t="shared" si="56"/>
        <v>1</v>
      </c>
      <c r="W325" s="15">
        <f t="shared" si="57"/>
        <v>96</v>
      </c>
    </row>
    <row r="326" spans="7:23" ht="15.5">
      <c r="G326" s="15"/>
      <c r="J326" s="15"/>
      <c r="S326" s="15">
        <f t="shared" si="53"/>
        <v>8</v>
      </c>
      <c r="T326" s="15">
        <f t="shared" si="54"/>
        <v>12</v>
      </c>
      <c r="U326" s="15">
        <f t="shared" si="55"/>
        <v>96</v>
      </c>
      <c r="V326" s="15">
        <f t="shared" si="56"/>
        <v>1</v>
      </c>
      <c r="W326" s="15">
        <f t="shared" si="57"/>
        <v>96</v>
      </c>
    </row>
    <row r="327" spans="7:23" ht="15.5">
      <c r="G327" s="15"/>
      <c r="J327" s="15"/>
      <c r="S327" s="15">
        <f t="shared" si="53"/>
        <v>8</v>
      </c>
      <c r="T327" s="15">
        <f t="shared" si="54"/>
        <v>12</v>
      </c>
      <c r="U327" s="15">
        <f t="shared" si="55"/>
        <v>96</v>
      </c>
      <c r="V327" s="15">
        <f t="shared" si="56"/>
        <v>1</v>
      </c>
      <c r="W327" s="15">
        <f t="shared" si="57"/>
        <v>96</v>
      </c>
    </row>
    <row r="328" spans="7:23" ht="15.5">
      <c r="G328" s="15"/>
      <c r="J328" s="15"/>
      <c r="S328" s="15">
        <f t="shared" si="53"/>
        <v>8</v>
      </c>
      <c r="T328" s="15">
        <f t="shared" si="54"/>
        <v>12</v>
      </c>
      <c r="U328" s="15">
        <f t="shared" si="55"/>
        <v>96</v>
      </c>
      <c r="V328" s="15">
        <f t="shared" si="56"/>
        <v>1</v>
      </c>
      <c r="W328" s="15">
        <f t="shared" si="57"/>
        <v>96</v>
      </c>
    </row>
    <row r="329" spans="7:23" ht="15.5">
      <c r="G329" s="15"/>
      <c r="J329" s="15"/>
      <c r="S329" s="15">
        <f t="shared" si="53"/>
        <v>8</v>
      </c>
      <c r="T329" s="15">
        <f t="shared" si="54"/>
        <v>12</v>
      </c>
      <c r="U329" s="15">
        <f t="shared" si="55"/>
        <v>96</v>
      </c>
      <c r="V329" s="15">
        <f t="shared" si="56"/>
        <v>1</v>
      </c>
      <c r="W329" s="15">
        <f t="shared" si="57"/>
        <v>96</v>
      </c>
    </row>
    <row r="330" spans="7:23" ht="15.5">
      <c r="G330" s="15"/>
      <c r="J330" s="15"/>
      <c r="S330" s="15">
        <f t="shared" si="53"/>
        <v>8</v>
      </c>
      <c r="T330" s="15">
        <f t="shared" si="54"/>
        <v>12</v>
      </c>
      <c r="U330" s="15">
        <f t="shared" si="55"/>
        <v>96</v>
      </c>
      <c r="V330" s="15">
        <f t="shared" si="56"/>
        <v>1</v>
      </c>
      <c r="W330" s="15">
        <f t="shared" si="57"/>
        <v>96</v>
      </c>
    </row>
    <row r="331" spans="7:23" ht="15.5">
      <c r="G331" s="15"/>
      <c r="J331" s="15"/>
      <c r="S331" s="15">
        <f t="shared" si="53"/>
        <v>8</v>
      </c>
      <c r="T331" s="15">
        <f t="shared" si="54"/>
        <v>12</v>
      </c>
      <c r="U331" s="15">
        <f t="shared" si="55"/>
        <v>96</v>
      </c>
      <c r="V331" s="15">
        <f t="shared" si="56"/>
        <v>1</v>
      </c>
      <c r="W331" s="15">
        <f t="shared" si="57"/>
        <v>96</v>
      </c>
    </row>
    <row r="332" spans="7:23" ht="15.5">
      <c r="G332" s="15"/>
      <c r="J332" s="15"/>
      <c r="S332" s="15">
        <f t="shared" si="53"/>
        <v>8</v>
      </c>
      <c r="T332" s="15">
        <f t="shared" si="54"/>
        <v>12</v>
      </c>
      <c r="U332" s="15">
        <f t="shared" si="55"/>
        <v>96</v>
      </c>
      <c r="V332" s="15">
        <f t="shared" si="56"/>
        <v>1</v>
      </c>
      <c r="W332" s="15">
        <f t="shared" si="57"/>
        <v>96</v>
      </c>
    </row>
    <row r="333" spans="7:23" ht="15.5">
      <c r="G333" s="15"/>
      <c r="J333" s="15"/>
      <c r="S333" s="15">
        <f t="shared" si="53"/>
        <v>8</v>
      </c>
      <c r="T333" s="15">
        <f t="shared" si="54"/>
        <v>12</v>
      </c>
      <c r="U333" s="15">
        <f t="shared" si="55"/>
        <v>96</v>
      </c>
      <c r="V333" s="15">
        <f t="shared" si="56"/>
        <v>1</v>
      </c>
      <c r="W333" s="15">
        <f t="shared" si="57"/>
        <v>96</v>
      </c>
    </row>
    <row r="334" spans="7:23" ht="15.5">
      <c r="G334" s="15"/>
      <c r="J334" s="15"/>
      <c r="S334" s="15">
        <f t="shared" si="53"/>
        <v>8</v>
      </c>
      <c r="T334" s="15">
        <f t="shared" si="54"/>
        <v>12</v>
      </c>
      <c r="U334" s="15">
        <f t="shared" si="55"/>
        <v>96</v>
      </c>
      <c r="V334" s="15">
        <f t="shared" si="56"/>
        <v>1</v>
      </c>
      <c r="W334" s="15">
        <f t="shared" si="57"/>
        <v>96</v>
      </c>
    </row>
    <row r="335" spans="7:23" ht="15.5">
      <c r="G335" s="15"/>
      <c r="J335" s="15"/>
      <c r="S335" s="15">
        <f t="shared" si="53"/>
        <v>8</v>
      </c>
      <c r="T335" s="15">
        <f t="shared" si="54"/>
        <v>12</v>
      </c>
      <c r="U335" s="15">
        <f t="shared" si="55"/>
        <v>96</v>
      </c>
      <c r="V335" s="15">
        <f t="shared" si="56"/>
        <v>1</v>
      </c>
      <c r="W335" s="15">
        <f t="shared" si="57"/>
        <v>96</v>
      </c>
    </row>
    <row r="336" spans="7:23" ht="15.5">
      <c r="G336" s="15"/>
      <c r="J336" s="15"/>
      <c r="S336" s="15">
        <f t="shared" si="53"/>
        <v>8</v>
      </c>
      <c r="T336" s="15">
        <f t="shared" si="54"/>
        <v>12</v>
      </c>
      <c r="U336" s="15">
        <f t="shared" si="55"/>
        <v>96</v>
      </c>
      <c r="V336" s="15">
        <f t="shared" si="56"/>
        <v>1</v>
      </c>
      <c r="W336" s="15">
        <f t="shared" si="57"/>
        <v>96</v>
      </c>
    </row>
    <row r="337" spans="7:23" ht="15.5">
      <c r="G337" s="15"/>
      <c r="J337" s="15"/>
      <c r="S337" s="15">
        <f t="shared" si="53"/>
        <v>8</v>
      </c>
      <c r="T337" s="15">
        <f t="shared" si="54"/>
        <v>12</v>
      </c>
      <c r="U337" s="15">
        <f t="shared" si="55"/>
        <v>96</v>
      </c>
      <c r="V337" s="15">
        <f t="shared" si="56"/>
        <v>1</v>
      </c>
      <c r="W337" s="15">
        <f t="shared" si="57"/>
        <v>96</v>
      </c>
    </row>
    <row r="338" spans="7:23" ht="15.5">
      <c r="G338" s="15"/>
      <c r="J338" s="15"/>
      <c r="S338" s="15">
        <f t="shared" ref="S338:S367" si="58">IF(E338="Rarement",2,IF(E338="Quelquefois",4,IF(E338="souvent",6,8)))</f>
        <v>8</v>
      </c>
      <c r="T338" s="15">
        <f t="shared" ref="T338:T367" si="59">IF(F338="Bénin",3,IF(F338="Sérieux",6,IF(F338="Grave",9,12)))</f>
        <v>12</v>
      </c>
      <c r="U338" s="15">
        <f t="shared" ref="U338:U367" si="60">S338*T338</f>
        <v>96</v>
      </c>
      <c r="V338" s="15">
        <f t="shared" ref="V338:V367" si="61">IF(I338="Efficace",3,IF(I338="Peu d'efficacité / A améliorer",2,1))</f>
        <v>1</v>
      </c>
      <c r="W338" s="15">
        <f t="shared" ref="W338:W367" si="62">U338/V338</f>
        <v>96</v>
      </c>
    </row>
    <row r="339" spans="7:23" ht="15.5">
      <c r="G339" s="15"/>
      <c r="J339" s="15"/>
      <c r="S339" s="15">
        <f t="shared" si="58"/>
        <v>8</v>
      </c>
      <c r="T339" s="15">
        <f t="shared" si="59"/>
        <v>12</v>
      </c>
      <c r="U339" s="15">
        <f t="shared" si="60"/>
        <v>96</v>
      </c>
      <c r="V339" s="15">
        <f t="shared" si="61"/>
        <v>1</v>
      </c>
      <c r="W339" s="15">
        <f t="shared" si="62"/>
        <v>96</v>
      </c>
    </row>
    <row r="340" spans="7:23" ht="15.5">
      <c r="G340" s="15"/>
      <c r="J340" s="15"/>
      <c r="S340" s="15">
        <f t="shared" si="58"/>
        <v>8</v>
      </c>
      <c r="T340" s="15">
        <f t="shared" si="59"/>
        <v>12</v>
      </c>
      <c r="U340" s="15">
        <f t="shared" si="60"/>
        <v>96</v>
      </c>
      <c r="V340" s="15">
        <f t="shared" si="61"/>
        <v>1</v>
      </c>
      <c r="W340" s="15">
        <f t="shared" si="62"/>
        <v>96</v>
      </c>
    </row>
    <row r="341" spans="7:23" ht="15.5">
      <c r="G341" s="15"/>
      <c r="J341" s="15"/>
      <c r="S341" s="15">
        <f t="shared" si="58"/>
        <v>8</v>
      </c>
      <c r="T341" s="15">
        <f t="shared" si="59"/>
        <v>12</v>
      </c>
      <c r="U341" s="15">
        <f t="shared" si="60"/>
        <v>96</v>
      </c>
      <c r="V341" s="15">
        <f t="shared" si="61"/>
        <v>1</v>
      </c>
      <c r="W341" s="15">
        <f t="shared" si="62"/>
        <v>96</v>
      </c>
    </row>
    <row r="342" spans="7:23" ht="15.5">
      <c r="G342" s="15"/>
      <c r="J342" s="15"/>
      <c r="S342" s="15">
        <f t="shared" si="58"/>
        <v>8</v>
      </c>
      <c r="T342" s="15">
        <f t="shared" si="59"/>
        <v>12</v>
      </c>
      <c r="U342" s="15">
        <f t="shared" si="60"/>
        <v>96</v>
      </c>
      <c r="V342" s="15">
        <f t="shared" si="61"/>
        <v>1</v>
      </c>
      <c r="W342" s="15">
        <f t="shared" si="62"/>
        <v>96</v>
      </c>
    </row>
    <row r="343" spans="7:23" ht="15.5">
      <c r="G343" s="15"/>
      <c r="J343" s="15"/>
      <c r="S343" s="15">
        <f t="shared" si="58"/>
        <v>8</v>
      </c>
      <c r="T343" s="15">
        <f t="shared" si="59"/>
        <v>12</v>
      </c>
      <c r="U343" s="15">
        <f t="shared" si="60"/>
        <v>96</v>
      </c>
      <c r="V343" s="15">
        <f t="shared" si="61"/>
        <v>1</v>
      </c>
      <c r="W343" s="15">
        <f t="shared" si="62"/>
        <v>96</v>
      </c>
    </row>
    <row r="344" spans="7:23" ht="15.5">
      <c r="G344" s="15"/>
      <c r="J344" s="15"/>
      <c r="S344" s="15">
        <f t="shared" si="58"/>
        <v>8</v>
      </c>
      <c r="T344" s="15">
        <f t="shared" si="59"/>
        <v>12</v>
      </c>
      <c r="U344" s="15">
        <f t="shared" si="60"/>
        <v>96</v>
      </c>
      <c r="V344" s="15">
        <f t="shared" si="61"/>
        <v>1</v>
      </c>
      <c r="W344" s="15">
        <f t="shared" si="62"/>
        <v>96</v>
      </c>
    </row>
    <row r="345" spans="7:23" ht="15.5">
      <c r="G345" s="15"/>
      <c r="J345" s="15"/>
      <c r="S345" s="15">
        <f t="shared" si="58"/>
        <v>8</v>
      </c>
      <c r="T345" s="15">
        <f t="shared" si="59"/>
        <v>12</v>
      </c>
      <c r="U345" s="15">
        <f t="shared" si="60"/>
        <v>96</v>
      </c>
      <c r="V345" s="15">
        <f t="shared" si="61"/>
        <v>1</v>
      </c>
      <c r="W345" s="15">
        <f t="shared" si="62"/>
        <v>96</v>
      </c>
    </row>
    <row r="346" spans="7:23" ht="15.5">
      <c r="G346" s="15"/>
      <c r="J346" s="15"/>
      <c r="S346" s="15">
        <f t="shared" si="58"/>
        <v>8</v>
      </c>
      <c r="T346" s="15">
        <f t="shared" si="59"/>
        <v>12</v>
      </c>
      <c r="U346" s="15">
        <f t="shared" si="60"/>
        <v>96</v>
      </c>
      <c r="V346" s="15">
        <f t="shared" si="61"/>
        <v>1</v>
      </c>
      <c r="W346" s="15">
        <f t="shared" si="62"/>
        <v>96</v>
      </c>
    </row>
    <row r="347" spans="7:23" ht="15.5">
      <c r="G347" s="15"/>
      <c r="J347" s="15"/>
      <c r="S347" s="15">
        <f t="shared" si="58"/>
        <v>8</v>
      </c>
      <c r="T347" s="15">
        <f t="shared" si="59"/>
        <v>12</v>
      </c>
      <c r="U347" s="15">
        <f t="shared" si="60"/>
        <v>96</v>
      </c>
      <c r="V347" s="15">
        <f t="shared" si="61"/>
        <v>1</v>
      </c>
      <c r="W347" s="15">
        <f t="shared" si="62"/>
        <v>96</v>
      </c>
    </row>
    <row r="348" spans="7:23" ht="15.5">
      <c r="G348" s="15"/>
      <c r="J348" s="15"/>
      <c r="S348" s="15">
        <f t="shared" si="58"/>
        <v>8</v>
      </c>
      <c r="T348" s="15">
        <f t="shared" si="59"/>
        <v>12</v>
      </c>
      <c r="U348" s="15">
        <f t="shared" si="60"/>
        <v>96</v>
      </c>
      <c r="V348" s="15">
        <f t="shared" si="61"/>
        <v>1</v>
      </c>
      <c r="W348" s="15">
        <f t="shared" si="62"/>
        <v>96</v>
      </c>
    </row>
    <row r="349" spans="7:23" ht="15.5">
      <c r="G349" s="15"/>
      <c r="J349" s="15"/>
      <c r="S349" s="15">
        <f t="shared" si="58"/>
        <v>8</v>
      </c>
      <c r="T349" s="15">
        <f t="shared" si="59"/>
        <v>12</v>
      </c>
      <c r="U349" s="15">
        <f t="shared" si="60"/>
        <v>96</v>
      </c>
      <c r="V349" s="15">
        <f t="shared" si="61"/>
        <v>1</v>
      </c>
      <c r="W349" s="15">
        <f t="shared" si="62"/>
        <v>96</v>
      </c>
    </row>
    <row r="350" spans="7:23" ht="15.5">
      <c r="G350" s="15"/>
      <c r="J350" s="15"/>
      <c r="S350" s="15">
        <f t="shared" si="58"/>
        <v>8</v>
      </c>
      <c r="T350" s="15">
        <f t="shared" si="59"/>
        <v>12</v>
      </c>
      <c r="U350" s="15">
        <f t="shared" si="60"/>
        <v>96</v>
      </c>
      <c r="V350" s="15">
        <f t="shared" si="61"/>
        <v>1</v>
      </c>
      <c r="W350" s="15">
        <f t="shared" si="62"/>
        <v>96</v>
      </c>
    </row>
    <row r="351" spans="7:23" ht="15.5">
      <c r="G351" s="15"/>
      <c r="J351" s="15"/>
      <c r="S351" s="15">
        <f t="shared" si="58"/>
        <v>8</v>
      </c>
      <c r="T351" s="15">
        <f t="shared" si="59"/>
        <v>12</v>
      </c>
      <c r="U351" s="15">
        <f t="shared" si="60"/>
        <v>96</v>
      </c>
      <c r="V351" s="15">
        <f t="shared" si="61"/>
        <v>1</v>
      </c>
      <c r="W351" s="15">
        <f t="shared" si="62"/>
        <v>96</v>
      </c>
    </row>
    <row r="352" spans="7:23" ht="15.5">
      <c r="G352" s="15"/>
      <c r="J352" s="15"/>
      <c r="S352" s="15">
        <f t="shared" si="58"/>
        <v>8</v>
      </c>
      <c r="T352" s="15">
        <f t="shared" si="59"/>
        <v>12</v>
      </c>
      <c r="U352" s="15">
        <f t="shared" si="60"/>
        <v>96</v>
      </c>
      <c r="V352" s="15">
        <f t="shared" si="61"/>
        <v>1</v>
      </c>
      <c r="W352" s="15">
        <f t="shared" si="62"/>
        <v>96</v>
      </c>
    </row>
    <row r="353" spans="7:23" ht="15.5">
      <c r="G353" s="15"/>
      <c r="J353" s="15"/>
      <c r="S353" s="15">
        <f t="shared" si="58"/>
        <v>8</v>
      </c>
      <c r="T353" s="15">
        <f t="shared" si="59"/>
        <v>12</v>
      </c>
      <c r="U353" s="15">
        <f t="shared" si="60"/>
        <v>96</v>
      </c>
      <c r="V353" s="15">
        <f t="shared" si="61"/>
        <v>1</v>
      </c>
      <c r="W353" s="15">
        <f t="shared" si="62"/>
        <v>96</v>
      </c>
    </row>
    <row r="354" spans="7:23" ht="15.5">
      <c r="G354" s="15"/>
      <c r="J354" s="15"/>
      <c r="S354" s="15">
        <f t="shared" si="58"/>
        <v>8</v>
      </c>
      <c r="T354" s="15">
        <f t="shared" si="59"/>
        <v>12</v>
      </c>
      <c r="U354" s="15">
        <f t="shared" si="60"/>
        <v>96</v>
      </c>
      <c r="V354" s="15">
        <f t="shared" si="61"/>
        <v>1</v>
      </c>
      <c r="W354" s="15">
        <f t="shared" si="62"/>
        <v>96</v>
      </c>
    </row>
    <row r="355" spans="7:23" ht="15.5">
      <c r="G355" s="15"/>
      <c r="J355" s="15"/>
      <c r="S355" s="15">
        <f t="shared" si="58"/>
        <v>8</v>
      </c>
      <c r="T355" s="15">
        <f t="shared" si="59"/>
        <v>12</v>
      </c>
      <c r="U355" s="15">
        <f t="shared" si="60"/>
        <v>96</v>
      </c>
      <c r="V355" s="15">
        <f t="shared" si="61"/>
        <v>1</v>
      </c>
      <c r="W355" s="15">
        <f t="shared" si="62"/>
        <v>96</v>
      </c>
    </row>
    <row r="356" spans="7:23" ht="15.5">
      <c r="G356" s="15"/>
      <c r="J356" s="15"/>
      <c r="S356" s="15">
        <f t="shared" si="58"/>
        <v>8</v>
      </c>
      <c r="T356" s="15">
        <f t="shared" si="59"/>
        <v>12</v>
      </c>
      <c r="U356" s="15">
        <f t="shared" si="60"/>
        <v>96</v>
      </c>
      <c r="V356" s="15">
        <f t="shared" si="61"/>
        <v>1</v>
      </c>
      <c r="W356" s="15">
        <f t="shared" si="62"/>
        <v>96</v>
      </c>
    </row>
    <row r="357" spans="7:23" ht="15.5">
      <c r="G357" s="15"/>
      <c r="J357" s="15"/>
      <c r="S357" s="15">
        <f t="shared" si="58"/>
        <v>8</v>
      </c>
      <c r="T357" s="15">
        <f t="shared" si="59"/>
        <v>12</v>
      </c>
      <c r="U357" s="15">
        <f t="shared" si="60"/>
        <v>96</v>
      </c>
      <c r="V357" s="15">
        <f t="shared" si="61"/>
        <v>1</v>
      </c>
      <c r="W357" s="15">
        <f t="shared" si="62"/>
        <v>96</v>
      </c>
    </row>
    <row r="358" spans="7:23" ht="15.5">
      <c r="G358" s="15"/>
      <c r="J358" s="15"/>
      <c r="S358" s="15">
        <f t="shared" si="58"/>
        <v>8</v>
      </c>
      <c r="T358" s="15">
        <f t="shared" si="59"/>
        <v>12</v>
      </c>
      <c r="U358" s="15">
        <f t="shared" si="60"/>
        <v>96</v>
      </c>
      <c r="V358" s="15">
        <f t="shared" si="61"/>
        <v>1</v>
      </c>
      <c r="W358" s="15">
        <f t="shared" si="62"/>
        <v>96</v>
      </c>
    </row>
    <row r="359" spans="7:23" ht="15.5">
      <c r="G359" s="15"/>
      <c r="J359" s="15"/>
      <c r="S359" s="15">
        <f t="shared" si="58"/>
        <v>8</v>
      </c>
      <c r="T359" s="15">
        <f t="shared" si="59"/>
        <v>12</v>
      </c>
      <c r="U359" s="15">
        <f t="shared" si="60"/>
        <v>96</v>
      </c>
      <c r="V359" s="15">
        <f t="shared" si="61"/>
        <v>1</v>
      </c>
      <c r="W359" s="15">
        <f t="shared" si="62"/>
        <v>96</v>
      </c>
    </row>
    <row r="360" spans="7:23" ht="15.5">
      <c r="G360" s="15"/>
      <c r="J360" s="15"/>
      <c r="S360" s="15">
        <f t="shared" si="58"/>
        <v>8</v>
      </c>
      <c r="T360" s="15">
        <f t="shared" si="59"/>
        <v>12</v>
      </c>
      <c r="U360" s="15">
        <f t="shared" si="60"/>
        <v>96</v>
      </c>
      <c r="V360" s="15">
        <f t="shared" si="61"/>
        <v>1</v>
      </c>
      <c r="W360" s="15">
        <f t="shared" si="62"/>
        <v>96</v>
      </c>
    </row>
    <row r="361" spans="7:23" ht="15.5">
      <c r="G361" s="15"/>
      <c r="J361" s="15"/>
      <c r="S361" s="15">
        <f t="shared" si="58"/>
        <v>8</v>
      </c>
      <c r="T361" s="15">
        <f t="shared" si="59"/>
        <v>12</v>
      </c>
      <c r="U361" s="15">
        <f t="shared" si="60"/>
        <v>96</v>
      </c>
      <c r="V361" s="15">
        <f t="shared" si="61"/>
        <v>1</v>
      </c>
      <c r="W361" s="15">
        <f t="shared" si="62"/>
        <v>96</v>
      </c>
    </row>
    <row r="362" spans="7:23" ht="15.5">
      <c r="G362" s="15"/>
      <c r="J362" s="15"/>
      <c r="S362" s="15">
        <f t="shared" si="58"/>
        <v>8</v>
      </c>
      <c r="T362" s="15">
        <f t="shared" si="59"/>
        <v>12</v>
      </c>
      <c r="U362" s="15">
        <f t="shared" si="60"/>
        <v>96</v>
      </c>
      <c r="V362" s="15">
        <f t="shared" si="61"/>
        <v>1</v>
      </c>
      <c r="W362" s="15">
        <f t="shared" si="62"/>
        <v>96</v>
      </c>
    </row>
    <row r="363" spans="7:23" ht="15.5">
      <c r="G363" s="15"/>
      <c r="J363" s="15"/>
      <c r="S363" s="15">
        <f t="shared" si="58"/>
        <v>8</v>
      </c>
      <c r="T363" s="15">
        <f t="shared" si="59"/>
        <v>12</v>
      </c>
      <c r="U363" s="15">
        <f t="shared" si="60"/>
        <v>96</v>
      </c>
      <c r="V363" s="15">
        <f t="shared" si="61"/>
        <v>1</v>
      </c>
      <c r="W363" s="15">
        <f t="shared" si="62"/>
        <v>96</v>
      </c>
    </row>
    <row r="364" spans="7:23" ht="15.5">
      <c r="G364" s="15"/>
      <c r="J364" s="15"/>
      <c r="S364" s="15">
        <f t="shared" si="58"/>
        <v>8</v>
      </c>
      <c r="T364" s="15">
        <f t="shared" si="59"/>
        <v>12</v>
      </c>
      <c r="U364" s="15">
        <f t="shared" si="60"/>
        <v>96</v>
      </c>
      <c r="V364" s="15">
        <f t="shared" si="61"/>
        <v>1</v>
      </c>
      <c r="W364" s="15">
        <f t="shared" si="62"/>
        <v>96</v>
      </c>
    </row>
    <row r="365" spans="7:23" ht="15.5">
      <c r="G365" s="15"/>
      <c r="J365" s="15"/>
      <c r="S365" s="15">
        <f t="shared" si="58"/>
        <v>8</v>
      </c>
      <c r="T365" s="15">
        <f t="shared" si="59"/>
        <v>12</v>
      </c>
      <c r="U365" s="15">
        <f t="shared" si="60"/>
        <v>96</v>
      </c>
      <c r="V365" s="15">
        <f t="shared" si="61"/>
        <v>1</v>
      </c>
      <c r="W365" s="15">
        <f t="shared" si="62"/>
        <v>96</v>
      </c>
    </row>
    <row r="366" spans="7:23" ht="15.5">
      <c r="G366" s="15"/>
      <c r="J366" s="15"/>
      <c r="S366" s="15">
        <f t="shared" si="58"/>
        <v>8</v>
      </c>
      <c r="T366" s="15">
        <f t="shared" si="59"/>
        <v>12</v>
      </c>
      <c r="U366" s="15">
        <f t="shared" si="60"/>
        <v>96</v>
      </c>
      <c r="V366" s="15">
        <f t="shared" si="61"/>
        <v>1</v>
      </c>
      <c r="W366" s="15">
        <f t="shared" si="62"/>
        <v>96</v>
      </c>
    </row>
    <row r="367" spans="7:23" ht="15.5">
      <c r="G367" s="15"/>
      <c r="J367" s="15"/>
      <c r="S367" s="15">
        <f t="shared" si="58"/>
        <v>8</v>
      </c>
      <c r="T367" s="15">
        <f t="shared" si="59"/>
        <v>12</v>
      </c>
      <c r="U367" s="15">
        <f t="shared" si="60"/>
        <v>96</v>
      </c>
      <c r="V367" s="15">
        <f t="shared" si="61"/>
        <v>1</v>
      </c>
      <c r="W367" s="15">
        <f t="shared" si="62"/>
        <v>96</v>
      </c>
    </row>
  </sheetData>
  <mergeCells count="21">
    <mergeCell ref="K16:K17"/>
    <mergeCell ref="J5:K5"/>
    <mergeCell ref="J7:K7"/>
    <mergeCell ref="J9:K9"/>
    <mergeCell ref="B15:B17"/>
    <mergeCell ref="A15:A17"/>
    <mergeCell ref="C15:C17"/>
    <mergeCell ref="D15:G15"/>
    <mergeCell ref="H15:J15"/>
    <mergeCell ref="K15:R15"/>
    <mergeCell ref="D16:D17"/>
    <mergeCell ref="E16:E17"/>
    <mergeCell ref="L16:L17"/>
    <mergeCell ref="M16:M17"/>
    <mergeCell ref="N16:N17"/>
    <mergeCell ref="O16:R16"/>
    <mergeCell ref="F16:F17"/>
    <mergeCell ref="G16:G17"/>
    <mergeCell ref="H16:H17"/>
    <mergeCell ref="I16:I17"/>
    <mergeCell ref="J16:J17"/>
  </mergeCells>
  <conditionalFormatting sqref="G18 G22:G32 G35:G367 G20">
    <cfRule type="containsText" dxfId="203" priority="77" operator="containsText" text="Faible">
      <formula>NOT(ISERROR(SEARCH("Faible",G18)))</formula>
    </cfRule>
    <cfRule type="containsText" dxfId="202" priority="78" operator="containsText" text="Moyenne">
      <formula>NOT(ISERROR(SEARCH("Moyenne",G18)))</formula>
    </cfRule>
    <cfRule type="containsText" dxfId="201" priority="79" operator="containsText" text="Forte">
      <formula>NOT(ISERROR(SEARCH("Forte",G18)))</formula>
    </cfRule>
    <cfRule type="containsText" dxfId="200" priority="80" operator="containsText" text="&quot;Forte&quot;">
      <formula>NOT(ISERROR(SEARCH("""Forte""",G18)))</formula>
    </cfRule>
  </conditionalFormatting>
  <conditionalFormatting sqref="J18 J22:J32 J35:J367 J20">
    <cfRule type="containsText" dxfId="199" priority="73" operator="containsText" text="Forte">
      <formula>NOT(ISERROR(SEARCH("Forte",J18)))</formula>
    </cfRule>
    <cfRule type="cellIs" dxfId="198" priority="74" operator="equal">
      <formula>"Moyenne"</formula>
    </cfRule>
    <cfRule type="cellIs" dxfId="197" priority="75" operator="equal">
      <formula>"Faible"</formula>
    </cfRule>
    <cfRule type="cellIs" dxfId="196" priority="76" operator="equal">
      <formula>"Faible"</formula>
    </cfRule>
  </conditionalFormatting>
  <conditionalFormatting sqref="G33:G34">
    <cfRule type="containsText" dxfId="195" priority="61" operator="containsText" text="Faible">
      <formula>NOT(ISERROR(SEARCH("Faible",G33)))</formula>
    </cfRule>
    <cfRule type="containsText" dxfId="194" priority="62" operator="containsText" text="Moyenne">
      <formula>NOT(ISERROR(SEARCH("Moyenne",G33)))</formula>
    </cfRule>
    <cfRule type="containsText" dxfId="193" priority="63" operator="containsText" text="Forte">
      <formula>NOT(ISERROR(SEARCH("Forte",G33)))</formula>
    </cfRule>
    <cfRule type="containsText" dxfId="192" priority="64" operator="containsText" text="&quot;Forte&quot;">
      <formula>NOT(ISERROR(SEARCH("""Forte""",G33)))</formula>
    </cfRule>
  </conditionalFormatting>
  <conditionalFormatting sqref="J33:J34">
    <cfRule type="containsText" dxfId="191" priority="57" operator="containsText" text="Forte">
      <formula>NOT(ISERROR(SEARCH("Forte",J33)))</formula>
    </cfRule>
    <cfRule type="cellIs" dxfId="190" priority="58" operator="equal">
      <formula>"Moyenne"</formula>
    </cfRule>
    <cfRule type="cellIs" dxfId="189" priority="59" operator="equal">
      <formula>"Faible"</formula>
    </cfRule>
    <cfRule type="cellIs" dxfId="188" priority="60" operator="equal">
      <formula>"Faible"</formula>
    </cfRule>
  </conditionalFormatting>
  <conditionalFormatting sqref="G19">
    <cfRule type="containsText" dxfId="187" priority="29" operator="containsText" text="Faible">
      <formula>NOT(ISERROR(SEARCH("Faible",G19)))</formula>
    </cfRule>
    <cfRule type="containsText" dxfId="186" priority="30" operator="containsText" text="Moyenne">
      <formula>NOT(ISERROR(SEARCH("Moyenne",G19)))</formula>
    </cfRule>
    <cfRule type="containsText" dxfId="185" priority="31" operator="containsText" text="Forte">
      <formula>NOT(ISERROR(SEARCH("Forte",G19)))</formula>
    </cfRule>
    <cfRule type="containsText" dxfId="184" priority="32" operator="containsText" text="&quot;Forte&quot;">
      <formula>NOT(ISERROR(SEARCH("""Forte""",G19)))</formula>
    </cfRule>
  </conditionalFormatting>
  <conditionalFormatting sqref="J19">
    <cfRule type="containsText" dxfId="183" priority="25" operator="containsText" text="Forte">
      <formula>NOT(ISERROR(SEARCH("Forte",J19)))</formula>
    </cfRule>
    <cfRule type="cellIs" dxfId="182" priority="26" operator="equal">
      <formula>"Moyenne"</formula>
    </cfRule>
    <cfRule type="cellIs" dxfId="181" priority="27" operator="equal">
      <formula>"Faible"</formula>
    </cfRule>
    <cfRule type="cellIs" dxfId="180" priority="28" operator="equal">
      <formula>"Faible"</formula>
    </cfRule>
  </conditionalFormatting>
  <conditionalFormatting sqref="G21">
    <cfRule type="containsText" dxfId="179" priority="5" operator="containsText" text="Faible">
      <formula>NOT(ISERROR(SEARCH("Faible",G21)))</formula>
    </cfRule>
    <cfRule type="containsText" dxfId="178" priority="6" operator="containsText" text="Moyenne">
      <formula>NOT(ISERROR(SEARCH("Moyenne",G21)))</formula>
    </cfRule>
    <cfRule type="containsText" dxfId="177" priority="7" operator="containsText" text="Forte">
      <formula>NOT(ISERROR(SEARCH("Forte",G21)))</formula>
    </cfRule>
    <cfRule type="containsText" dxfId="176" priority="8" operator="containsText" text="&quot;Forte&quot;">
      <formula>NOT(ISERROR(SEARCH("""Forte""",G21)))</formula>
    </cfRule>
  </conditionalFormatting>
  <conditionalFormatting sqref="J21">
    <cfRule type="containsText" dxfId="175" priority="1" operator="containsText" text="Forte">
      <formula>NOT(ISERROR(SEARCH("Forte",J21)))</formula>
    </cfRule>
    <cfRule type="cellIs" dxfId="174" priority="2" operator="equal">
      <formula>"Moyenne"</formula>
    </cfRule>
    <cfRule type="cellIs" dxfId="173" priority="3" operator="equal">
      <formula>"Faible"</formula>
    </cfRule>
    <cfRule type="cellIs" dxfId="172" priority="4" operator="equal">
      <formula>"Faible"</formula>
    </cfRule>
  </conditionalFormatting>
  <dataValidations count="1">
    <dataValidation type="list" allowBlank="1" showInputMessage="1" showErrorMessage="1" sqref="I16" xr:uid="{00000000-0002-0000-0100-000000000000}">
      <formula1>#REF!</formula1>
    </dataValidation>
  </dataValidations>
  <pageMargins left="0.25" right="0.25" top="0.75" bottom="0.75" header="0.3" footer="0.3"/>
  <pageSetup paperSize="9" scale="36"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1203862-CF8A-4914-B064-C88FDB563495}">
          <x14:formula1>
            <xm:f>Cotation!$M$5:$M$7</xm:f>
          </x14:formula1>
          <xm:sqref>I18:I41</xm:sqref>
        </x14:dataValidation>
        <x14:dataValidation type="list" allowBlank="1" showInputMessage="1" showErrorMessage="1" xr:uid="{B4D4BED0-B244-4EAB-84F7-73034367AF87}">
          <x14:formula1>
            <xm:f>Cotation!$C$13:$C$16</xm:f>
          </x14:formula1>
          <xm:sqref>F18:F41</xm:sqref>
        </x14:dataValidation>
        <x14:dataValidation type="list" allowBlank="1" showInputMessage="1" showErrorMessage="1" xr:uid="{FA878CDF-78A4-41F7-BD5A-DEAA02E3234C}">
          <x14:formula1>
            <xm:f>Cotation!$C$5:$C$8</xm:f>
          </x14:formula1>
          <xm:sqref>E18:E41</xm:sqref>
        </x14:dataValidation>
        <x14:dataValidation type="list" allowBlank="1" showInputMessage="1" showErrorMessage="1" xr:uid="{34A5A06B-692C-4212-B171-1B8BA6C95B43}">
          <x14:formula1>
            <xm:f>Postes!$A$2:$A$12</xm:f>
          </x14:formula1>
          <xm:sqref>A18:A41</xm:sqref>
        </x14:dataValidation>
        <x14:dataValidation type="list" allowBlank="1" showInputMessage="1" showErrorMessage="1" xr:uid="{41EFA86E-5A5A-4F62-A14F-EBB8220ECC3F}">
          <x14:formula1>
            <xm:f>'Risques Généreaux '!$A$3:$A$34</xm:f>
          </x14:formula1>
          <xm:sqref>C18:C41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CCE4"/>
    <pageSetUpPr fitToPage="1"/>
  </sheetPr>
  <dimension ref="A1:W404"/>
  <sheetViews>
    <sheetView showGridLines="0" topLeftCell="A12" zoomScale="60" zoomScaleNormal="60" workbookViewId="0">
      <selection activeCell="A15" sqref="A15:A17"/>
    </sheetView>
  </sheetViews>
  <sheetFormatPr baseColWidth="10" defaultColWidth="11.453125" defaultRowHeight="14.5"/>
  <cols>
    <col min="1" max="2" width="25.6328125" style="167" customWidth="1"/>
    <col min="3" max="3" width="26.90625" style="168" customWidth="1"/>
    <col min="4" max="4" width="44.08984375" style="168" customWidth="1"/>
    <col min="5" max="5" width="17.08984375" style="167" customWidth="1"/>
    <col min="6" max="6" width="13.6328125" style="167" customWidth="1"/>
    <col min="7" max="7" width="20.6328125" style="167" customWidth="1"/>
    <col min="8" max="8" width="53.54296875" style="169" customWidth="1"/>
    <col min="9" max="9" width="45.6328125" style="167" customWidth="1"/>
    <col min="10" max="10" width="20.6328125" style="168" customWidth="1"/>
    <col min="11" max="11" width="57.36328125" style="168" customWidth="1"/>
    <col min="12" max="12" width="15.453125" style="168" customWidth="1"/>
    <col min="13" max="13" width="16.6328125" style="168" customWidth="1"/>
    <col min="14" max="14" width="9.54296875" style="168" customWidth="1"/>
    <col min="15" max="15" width="13.36328125" style="168" customWidth="1"/>
    <col min="16" max="16" width="9.54296875" style="168" customWidth="1"/>
    <col min="17" max="17" width="12" style="168" customWidth="1"/>
    <col min="18" max="18" width="15.6328125" style="168" customWidth="1"/>
    <col min="19" max="19" width="2.08984375" style="167" hidden="1" customWidth="1"/>
    <col min="20" max="20" width="3.36328125" style="167" hidden="1" customWidth="1"/>
    <col min="21" max="21" width="5.6328125" style="167" hidden="1" customWidth="1"/>
    <col min="22" max="22" width="2.08984375" style="167" hidden="1" customWidth="1"/>
    <col min="23" max="23" width="4" style="167" hidden="1" customWidth="1"/>
    <col min="24" max="16384" width="11.453125" style="168"/>
  </cols>
  <sheetData>
    <row r="1" spans="1:23">
      <c r="A1" s="178"/>
      <c r="B1" s="178"/>
      <c r="C1" s="179"/>
      <c r="D1" s="179"/>
      <c r="E1" s="178"/>
      <c r="F1" s="178"/>
      <c r="G1" s="178"/>
      <c r="H1" s="180"/>
      <c r="I1" s="178"/>
      <c r="J1" s="179"/>
      <c r="K1" s="179"/>
      <c r="L1" s="179"/>
      <c r="M1" s="179"/>
      <c r="N1" s="179"/>
      <c r="O1" s="179"/>
      <c r="P1" s="179"/>
      <c r="Q1" s="179"/>
      <c r="R1" s="179"/>
    </row>
    <row r="2" spans="1:23" s="166" customFormat="1" ht="38.4" customHeight="1">
      <c r="A2" s="158"/>
      <c r="B2" s="158"/>
      <c r="C2" s="158"/>
      <c r="D2" s="158"/>
      <c r="E2" s="158"/>
      <c r="F2" s="158"/>
      <c r="G2" s="158"/>
      <c r="H2" s="158"/>
      <c r="I2" s="158"/>
      <c r="J2" s="158"/>
      <c r="K2" s="158"/>
      <c r="L2" s="158"/>
      <c r="M2" s="158"/>
      <c r="N2" s="158"/>
      <c r="O2" s="158"/>
      <c r="P2" s="158"/>
      <c r="Q2" s="158"/>
      <c r="R2" s="158"/>
      <c r="S2" s="165"/>
      <c r="T2" s="165"/>
      <c r="U2" s="165"/>
      <c r="V2" s="165"/>
      <c r="W2" s="165"/>
    </row>
    <row r="3" spans="1:23" ht="30" customHeight="1">
      <c r="A3" s="178"/>
      <c r="B3" s="178"/>
      <c r="C3" s="179"/>
      <c r="D3" s="179"/>
      <c r="E3" s="178"/>
      <c r="F3" s="178"/>
      <c r="G3" s="178"/>
      <c r="H3" s="180"/>
      <c r="I3" s="178"/>
      <c r="J3" s="179"/>
      <c r="K3" s="179"/>
      <c r="L3" s="179"/>
      <c r="M3" s="179"/>
      <c r="N3" s="179"/>
      <c r="O3" s="179"/>
      <c r="P3" s="179"/>
      <c r="Q3" s="179"/>
      <c r="R3" s="179"/>
    </row>
    <row r="4" spans="1:23" ht="30" customHeight="1">
      <c r="A4" s="178"/>
      <c r="B4" s="178"/>
      <c r="C4" s="179"/>
      <c r="D4" s="179"/>
      <c r="E4" s="178"/>
      <c r="F4" s="178"/>
      <c r="G4" s="178"/>
      <c r="H4" s="180"/>
      <c r="I4" s="181"/>
      <c r="J4" s="179"/>
      <c r="K4" s="179"/>
      <c r="L4" s="179"/>
      <c r="M4" s="179"/>
      <c r="N4" s="179"/>
      <c r="O4" s="179"/>
      <c r="P4" s="179"/>
      <c r="Q4" s="179"/>
      <c r="R4" s="179"/>
    </row>
    <row r="5" spans="1:23" ht="30" customHeight="1">
      <c r="A5" s="178"/>
      <c r="B5" s="178"/>
      <c r="C5" s="179"/>
      <c r="D5" s="179"/>
      <c r="E5" s="178"/>
      <c r="F5" s="178"/>
      <c r="G5" s="178"/>
      <c r="H5" s="180"/>
      <c r="I5" s="189" t="s">
        <v>20</v>
      </c>
      <c r="J5" s="315"/>
      <c r="K5" s="315"/>
      <c r="L5" s="179"/>
      <c r="M5" s="179"/>
      <c r="N5" s="179"/>
      <c r="O5" s="179"/>
      <c r="P5" s="179"/>
      <c r="Q5" s="179"/>
      <c r="R5" s="179"/>
    </row>
    <row r="6" spans="1:23" ht="30" customHeight="1">
      <c r="A6" s="178"/>
      <c r="B6" s="178"/>
      <c r="C6" s="179"/>
      <c r="D6" s="179"/>
      <c r="E6" s="178"/>
      <c r="F6" s="178"/>
      <c r="G6" s="178"/>
      <c r="H6" s="180"/>
      <c r="I6" s="178"/>
      <c r="J6" s="179"/>
      <c r="K6" s="179"/>
      <c r="L6" s="179"/>
      <c r="M6" s="179"/>
      <c r="N6" s="179"/>
      <c r="O6" s="179"/>
      <c r="P6" s="179"/>
      <c r="Q6" s="179"/>
      <c r="R6" s="179"/>
    </row>
    <row r="7" spans="1:23" ht="30" customHeight="1">
      <c r="A7" s="178"/>
      <c r="B7" s="178"/>
      <c r="C7" s="179"/>
      <c r="D7" s="179"/>
      <c r="E7" s="178"/>
      <c r="F7" s="178"/>
      <c r="G7" s="178"/>
      <c r="H7" s="180"/>
      <c r="I7" s="189" t="s">
        <v>21</v>
      </c>
      <c r="J7" s="315"/>
      <c r="K7" s="315"/>
      <c r="L7" s="179"/>
      <c r="M7" s="179"/>
      <c r="N7" s="179"/>
      <c r="O7" s="179"/>
      <c r="P7" s="179"/>
      <c r="Q7" s="179"/>
      <c r="R7" s="179"/>
    </row>
    <row r="8" spans="1:23" ht="30" customHeight="1">
      <c r="A8" s="178"/>
      <c r="B8" s="178"/>
      <c r="C8" s="179"/>
      <c r="D8" s="179"/>
      <c r="E8" s="178"/>
      <c r="F8" s="178"/>
      <c r="G8" s="178"/>
      <c r="H8" s="180"/>
      <c r="I8" s="178"/>
      <c r="J8" s="179"/>
      <c r="K8" s="179"/>
      <c r="L8" s="179"/>
      <c r="M8" s="179"/>
      <c r="N8" s="179"/>
      <c r="O8" s="179"/>
      <c r="P8" s="179"/>
      <c r="Q8" s="179"/>
      <c r="R8" s="179"/>
    </row>
    <row r="9" spans="1:23" ht="30" customHeight="1">
      <c r="A9" s="178"/>
      <c r="B9" s="178"/>
      <c r="C9" s="179"/>
      <c r="D9" s="179"/>
      <c r="E9" s="178"/>
      <c r="F9" s="178"/>
      <c r="G9" s="178"/>
      <c r="H9" s="180"/>
      <c r="I9" s="189" t="s">
        <v>22</v>
      </c>
      <c r="J9" s="315"/>
      <c r="K9" s="315"/>
      <c r="L9" s="179"/>
      <c r="M9" s="179"/>
      <c r="N9" s="179"/>
      <c r="O9" s="179"/>
      <c r="P9" s="179"/>
      <c r="Q9" s="179"/>
      <c r="R9" s="179"/>
    </row>
    <row r="10" spans="1:23" ht="30" customHeight="1">
      <c r="A10" s="178"/>
      <c r="B10" s="178"/>
      <c r="C10" s="179"/>
      <c r="D10" s="179"/>
      <c r="E10" s="178"/>
      <c r="F10" s="178"/>
      <c r="G10" s="178"/>
      <c r="H10" s="180"/>
      <c r="I10" s="178"/>
      <c r="J10" s="179"/>
      <c r="K10" s="179"/>
      <c r="L10" s="179"/>
      <c r="M10" s="179"/>
      <c r="N10" s="179"/>
      <c r="O10" s="179"/>
      <c r="P10" s="179"/>
      <c r="Q10" s="179"/>
      <c r="R10" s="179"/>
    </row>
    <row r="11" spans="1:23" ht="30" customHeight="1">
      <c r="A11" s="178"/>
      <c r="B11" s="178"/>
      <c r="C11" s="179"/>
      <c r="D11" s="179"/>
      <c r="E11" s="178"/>
      <c r="F11" s="178"/>
      <c r="G11" s="178"/>
      <c r="H11" s="180"/>
      <c r="I11" s="178"/>
      <c r="J11" s="179"/>
      <c r="K11" s="179"/>
      <c r="L11" s="179"/>
      <c r="M11" s="179"/>
      <c r="N11" s="179"/>
      <c r="O11" s="179"/>
      <c r="P11" s="179"/>
      <c r="Q11" s="179"/>
      <c r="R11" s="179"/>
    </row>
    <row r="12" spans="1:23" ht="30" customHeight="1">
      <c r="A12" s="178"/>
      <c r="B12" s="178"/>
      <c r="C12" s="179"/>
      <c r="D12" s="179"/>
      <c r="E12" s="178"/>
      <c r="F12" s="178"/>
      <c r="G12" s="178"/>
      <c r="H12" s="180"/>
      <c r="I12" s="178"/>
      <c r="J12" s="179"/>
      <c r="K12" s="179"/>
      <c r="L12" s="179"/>
      <c r="M12" s="179"/>
      <c r="N12" s="179"/>
      <c r="O12" s="179"/>
      <c r="P12" s="179"/>
      <c r="Q12" s="179"/>
      <c r="R12" s="179"/>
    </row>
    <row r="13" spans="1:23" ht="30" customHeight="1">
      <c r="A13" s="178"/>
      <c r="B13" s="178"/>
      <c r="C13" s="179"/>
      <c r="D13" s="179"/>
      <c r="E13" s="178"/>
      <c r="F13" s="178"/>
      <c r="G13" s="178"/>
      <c r="H13" s="180"/>
      <c r="I13" s="178"/>
      <c r="J13" s="179"/>
      <c r="K13" s="179"/>
      <c r="L13" s="179"/>
      <c r="M13" s="179"/>
      <c r="N13" s="179"/>
      <c r="O13" s="179"/>
      <c r="P13" s="179"/>
      <c r="Q13" s="179"/>
      <c r="R13" s="179"/>
    </row>
    <row r="14" spans="1:23" ht="30" customHeight="1" thickBot="1">
      <c r="A14" s="178"/>
      <c r="B14" s="178"/>
      <c r="C14" s="179"/>
      <c r="D14" s="179"/>
      <c r="E14" s="178"/>
      <c r="F14" s="178"/>
      <c r="G14" s="178"/>
      <c r="H14" s="180"/>
      <c r="I14" s="178"/>
      <c r="J14" s="179"/>
      <c r="K14" s="179"/>
      <c r="L14" s="179"/>
      <c r="M14" s="179"/>
      <c r="N14" s="179"/>
      <c r="O14" s="179"/>
      <c r="P14" s="179"/>
      <c r="Q14" s="179"/>
      <c r="R14" s="179"/>
    </row>
    <row r="15" spans="1:23" s="172" customFormat="1" ht="65.150000000000006" customHeight="1" thickTop="1" thickBot="1">
      <c r="A15" s="298" t="s">
        <v>99</v>
      </c>
      <c r="B15" s="298" t="s">
        <v>24</v>
      </c>
      <c r="C15" s="301" t="s">
        <v>25</v>
      </c>
      <c r="D15" s="304" t="s">
        <v>26</v>
      </c>
      <c r="E15" s="304"/>
      <c r="F15" s="304"/>
      <c r="G15" s="304"/>
      <c r="H15" s="304" t="s">
        <v>27</v>
      </c>
      <c r="I15" s="304"/>
      <c r="J15" s="304"/>
      <c r="K15" s="304" t="s">
        <v>28</v>
      </c>
      <c r="L15" s="304"/>
      <c r="M15" s="304"/>
      <c r="N15" s="304"/>
      <c r="O15" s="305"/>
      <c r="P15" s="305"/>
      <c r="Q15" s="305"/>
      <c r="R15" s="305"/>
      <c r="S15" s="170"/>
      <c r="T15" s="170"/>
      <c r="U15" s="170"/>
      <c r="V15" s="171"/>
      <c r="W15" s="171"/>
    </row>
    <row r="16" spans="1:23" s="172" customFormat="1" ht="65.150000000000006" customHeight="1" thickTop="1" thickBot="1">
      <c r="A16" s="299"/>
      <c r="B16" s="299"/>
      <c r="C16" s="302"/>
      <c r="D16" s="301" t="s">
        <v>29</v>
      </c>
      <c r="E16" s="306" t="s">
        <v>30</v>
      </c>
      <c r="F16" s="301" t="s">
        <v>31</v>
      </c>
      <c r="G16" s="301" t="s">
        <v>32</v>
      </c>
      <c r="H16" s="301" t="s">
        <v>33</v>
      </c>
      <c r="I16" s="311" t="s">
        <v>34</v>
      </c>
      <c r="J16" s="313" t="s">
        <v>35</v>
      </c>
      <c r="K16" s="301" t="s">
        <v>36</v>
      </c>
      <c r="L16" s="301" t="s">
        <v>37</v>
      </c>
      <c r="M16" s="301" t="s">
        <v>38</v>
      </c>
      <c r="N16" s="308" t="s">
        <v>39</v>
      </c>
      <c r="O16" s="310" t="s">
        <v>40</v>
      </c>
      <c r="P16" s="310"/>
      <c r="Q16" s="310"/>
      <c r="R16" s="310"/>
      <c r="S16" s="190"/>
      <c r="T16" s="190"/>
      <c r="U16" s="190"/>
      <c r="V16" s="191"/>
      <c r="W16" s="191"/>
    </row>
    <row r="17" spans="1:23" s="175" customFormat="1" ht="51.75" customHeight="1" thickTop="1" thickBot="1">
      <c r="A17" s="300"/>
      <c r="B17" s="300"/>
      <c r="C17" s="303"/>
      <c r="D17" s="303"/>
      <c r="E17" s="307"/>
      <c r="F17" s="303"/>
      <c r="G17" s="303"/>
      <c r="H17" s="303"/>
      <c r="I17" s="312"/>
      <c r="J17" s="314"/>
      <c r="K17" s="303"/>
      <c r="L17" s="303"/>
      <c r="M17" s="303"/>
      <c r="N17" s="309"/>
      <c r="O17" s="193" t="s">
        <v>41</v>
      </c>
      <c r="P17" s="194" t="s">
        <v>42</v>
      </c>
      <c r="Q17" s="194" t="s">
        <v>43</v>
      </c>
      <c r="R17" s="193" t="s">
        <v>44</v>
      </c>
      <c r="S17" s="173" t="s">
        <v>45</v>
      </c>
      <c r="T17" s="174" t="s">
        <v>46</v>
      </c>
      <c r="U17" s="174" t="s">
        <v>47</v>
      </c>
      <c r="V17" s="174" t="s">
        <v>48</v>
      </c>
      <c r="W17" s="174" t="s">
        <v>49</v>
      </c>
    </row>
    <row r="18" spans="1:23" s="176" customFormat="1" ht="66" customHeight="1" thickTop="1">
      <c r="A18" s="186" t="s">
        <v>100</v>
      </c>
      <c r="B18" s="186" t="s">
        <v>101</v>
      </c>
      <c r="C18" s="186" t="s">
        <v>102</v>
      </c>
      <c r="D18" s="2" t="s">
        <v>103</v>
      </c>
      <c r="E18" s="182"/>
      <c r="F18" s="182"/>
      <c r="G18" s="182" t="str">
        <f>IF(U18&lt;13,"Faible",IF(U18&gt;36,"Forte","Moyenne"))</f>
        <v>Forte</v>
      </c>
      <c r="H18" s="2"/>
      <c r="I18" s="182"/>
      <c r="J18" s="182" t="str">
        <f>IF(W18&lt;13,"Faible",IF(W18&gt;36,"Forte","Moyenne"))</f>
        <v>Forte</v>
      </c>
      <c r="K18" s="234"/>
      <c r="L18" s="235"/>
      <c r="M18" s="234"/>
      <c r="N18" s="235"/>
      <c r="O18" s="236"/>
      <c r="P18" s="236"/>
      <c r="Q18" s="192"/>
      <c r="R18" s="192"/>
      <c r="S18" s="21">
        <f t="shared" ref="S18:S46" si="0">IF(E18="Rarement",2,IF(E18="Quelquefois",4,IF(E18="souvent",6,8)))</f>
        <v>8</v>
      </c>
      <c r="T18" s="21">
        <f t="shared" ref="T18:T46" si="1">IF(F18="Bénin",3,IF(F18="Sérieux",6,IF(F18="Grave",9,12)))</f>
        <v>12</v>
      </c>
      <c r="U18" s="21">
        <f t="shared" ref="U18:U46" si="2">S18*T18</f>
        <v>96</v>
      </c>
      <c r="V18" s="21">
        <f t="shared" ref="V18:V46" si="3">IF(I18="Efficace",3,IF(I18="Peu d'efficacité / A améliorer",2,1))</f>
        <v>1</v>
      </c>
      <c r="W18" s="21">
        <f t="shared" ref="W18:W46" si="4">U18/V18</f>
        <v>96</v>
      </c>
    </row>
    <row r="19" spans="1:23" s="177" customFormat="1" ht="66" customHeight="1">
      <c r="A19" s="186" t="s">
        <v>100</v>
      </c>
      <c r="B19" s="186" t="s">
        <v>101</v>
      </c>
      <c r="C19" s="186" t="s">
        <v>104</v>
      </c>
      <c r="D19" s="2" t="s">
        <v>105</v>
      </c>
      <c r="E19" s="186"/>
      <c r="F19" s="186"/>
      <c r="G19" s="182" t="str">
        <f t="shared" ref="G19:G35" si="5">IF(U19&lt;13,"Faible",IF(U19&gt;36,"Forte","Moyenne"))</f>
        <v>Forte</v>
      </c>
      <c r="H19" s="2"/>
      <c r="I19" s="186"/>
      <c r="J19" s="182" t="str">
        <f t="shared" ref="J19:J46" si="6">IF(W19&lt;13,"Faible",IF(W19&gt;36,"Forte","Moyenne"))</f>
        <v>Forte</v>
      </c>
      <c r="K19" s="213"/>
      <c r="L19" s="234"/>
      <c r="M19" s="234"/>
      <c r="N19" s="234"/>
      <c r="O19" s="234"/>
      <c r="P19" s="234"/>
      <c r="Q19" s="184"/>
      <c r="R19" s="184"/>
      <c r="S19" s="15">
        <f t="shared" si="0"/>
        <v>8</v>
      </c>
      <c r="T19" s="15">
        <f t="shared" si="1"/>
        <v>12</v>
      </c>
      <c r="U19" s="15">
        <f t="shared" si="2"/>
        <v>96</v>
      </c>
      <c r="V19" s="15">
        <f t="shared" si="3"/>
        <v>1</v>
      </c>
      <c r="W19" s="15">
        <f t="shared" si="4"/>
        <v>96</v>
      </c>
    </row>
    <row r="20" spans="1:23" s="177" customFormat="1" ht="66" customHeight="1">
      <c r="A20" s="186" t="s">
        <v>100</v>
      </c>
      <c r="B20" s="211" t="s">
        <v>101</v>
      </c>
      <c r="C20" s="186" t="s">
        <v>106</v>
      </c>
      <c r="D20" s="2" t="s">
        <v>107</v>
      </c>
      <c r="E20" s="186"/>
      <c r="F20" s="186"/>
      <c r="G20" s="182" t="str">
        <f t="shared" si="5"/>
        <v>Forte</v>
      </c>
      <c r="H20" s="2"/>
      <c r="I20" s="186"/>
      <c r="J20" s="182" t="str">
        <f t="shared" si="6"/>
        <v>Forte</v>
      </c>
      <c r="K20" s="234"/>
      <c r="L20" s="234"/>
      <c r="M20" s="234"/>
      <c r="N20" s="234"/>
      <c r="O20" s="234"/>
      <c r="P20" s="234"/>
      <c r="Q20" s="184"/>
      <c r="R20" s="184"/>
      <c r="S20" s="15">
        <f t="shared" si="0"/>
        <v>8</v>
      </c>
      <c r="T20" s="15">
        <f t="shared" si="1"/>
        <v>12</v>
      </c>
      <c r="U20" s="15">
        <f t="shared" si="2"/>
        <v>96</v>
      </c>
      <c r="V20" s="15">
        <f t="shared" si="3"/>
        <v>1</v>
      </c>
      <c r="W20" s="15">
        <f t="shared" si="4"/>
        <v>96</v>
      </c>
    </row>
    <row r="21" spans="1:23" s="177" customFormat="1" ht="46.5">
      <c r="A21" s="186" t="s">
        <v>100</v>
      </c>
      <c r="B21" s="186" t="s">
        <v>108</v>
      </c>
      <c r="C21" s="186" t="s">
        <v>57</v>
      </c>
      <c r="D21" s="2" t="s">
        <v>109</v>
      </c>
      <c r="E21" s="186"/>
      <c r="F21" s="186"/>
      <c r="G21" s="182" t="str">
        <f t="shared" si="5"/>
        <v>Forte</v>
      </c>
      <c r="H21" s="2"/>
      <c r="I21" s="186"/>
      <c r="J21" s="182" t="str">
        <f t="shared" si="6"/>
        <v>Forte</v>
      </c>
      <c r="K21" s="213"/>
      <c r="L21" s="234"/>
      <c r="M21" s="234"/>
      <c r="N21" s="234"/>
      <c r="O21" s="234"/>
      <c r="P21" s="234"/>
      <c r="Q21" s="184"/>
      <c r="R21" s="184"/>
      <c r="S21" s="15">
        <f t="shared" si="0"/>
        <v>8</v>
      </c>
      <c r="T21" s="15">
        <f t="shared" si="1"/>
        <v>12</v>
      </c>
      <c r="U21" s="15">
        <f t="shared" si="2"/>
        <v>96</v>
      </c>
      <c r="V21" s="15">
        <f t="shared" si="3"/>
        <v>1</v>
      </c>
      <c r="W21" s="15">
        <f t="shared" si="4"/>
        <v>96</v>
      </c>
    </row>
    <row r="22" spans="1:23" ht="66" customHeight="1">
      <c r="A22" s="186" t="s">
        <v>100</v>
      </c>
      <c r="B22" s="211" t="s">
        <v>110</v>
      </c>
      <c r="C22" s="186" t="s">
        <v>111</v>
      </c>
      <c r="D22" s="2" t="s">
        <v>112</v>
      </c>
      <c r="E22" s="186"/>
      <c r="F22" s="186"/>
      <c r="G22" s="182" t="str">
        <f t="shared" si="5"/>
        <v>Forte</v>
      </c>
      <c r="H22" s="2"/>
      <c r="I22" s="186"/>
      <c r="J22" s="182" t="str">
        <f t="shared" si="6"/>
        <v>Forte</v>
      </c>
      <c r="K22" s="234"/>
      <c r="L22" s="234"/>
      <c r="M22" s="234"/>
      <c r="N22" s="234"/>
      <c r="O22" s="234"/>
      <c r="P22" s="234"/>
      <c r="Q22" s="184"/>
      <c r="R22" s="184"/>
      <c r="S22" s="15">
        <f t="shared" si="0"/>
        <v>8</v>
      </c>
      <c r="T22" s="15">
        <f t="shared" si="1"/>
        <v>12</v>
      </c>
      <c r="U22" s="15">
        <f t="shared" si="2"/>
        <v>96</v>
      </c>
      <c r="V22" s="15">
        <f t="shared" si="3"/>
        <v>1</v>
      </c>
      <c r="W22" s="15">
        <f t="shared" si="4"/>
        <v>96</v>
      </c>
    </row>
    <row r="23" spans="1:23" ht="31">
      <c r="A23" s="186" t="s">
        <v>100</v>
      </c>
      <c r="B23" s="186" t="s">
        <v>113</v>
      </c>
      <c r="C23" s="186" t="s">
        <v>59</v>
      </c>
      <c r="D23" s="2" t="s">
        <v>114</v>
      </c>
      <c r="E23" s="186"/>
      <c r="F23" s="186"/>
      <c r="G23" s="182" t="str">
        <f t="shared" si="5"/>
        <v>Forte</v>
      </c>
      <c r="H23" s="2"/>
      <c r="I23" s="186"/>
      <c r="J23" s="182" t="str">
        <f t="shared" si="6"/>
        <v>Forte</v>
      </c>
      <c r="K23" s="234"/>
      <c r="L23" s="234"/>
      <c r="M23" s="234"/>
      <c r="N23" s="234"/>
      <c r="O23" s="234"/>
      <c r="P23" s="234"/>
      <c r="Q23" s="184"/>
      <c r="R23" s="184"/>
      <c r="S23" s="15">
        <f t="shared" si="0"/>
        <v>8</v>
      </c>
      <c r="T23" s="15">
        <f t="shared" si="1"/>
        <v>12</v>
      </c>
      <c r="U23" s="15">
        <f t="shared" si="2"/>
        <v>96</v>
      </c>
      <c r="V23" s="15">
        <f t="shared" si="3"/>
        <v>1</v>
      </c>
      <c r="W23" s="15">
        <f t="shared" si="4"/>
        <v>96</v>
      </c>
    </row>
    <row r="24" spans="1:23" ht="66" customHeight="1">
      <c r="A24" s="186" t="s">
        <v>100</v>
      </c>
      <c r="B24" s="186" t="s">
        <v>51</v>
      </c>
      <c r="C24" s="186" t="s">
        <v>85</v>
      </c>
      <c r="D24" s="2" t="s">
        <v>115</v>
      </c>
      <c r="E24" s="186"/>
      <c r="F24" s="186"/>
      <c r="G24" s="182" t="str">
        <f t="shared" si="5"/>
        <v>Forte</v>
      </c>
      <c r="H24" s="2"/>
      <c r="I24" s="186"/>
      <c r="J24" s="182" t="str">
        <f t="shared" si="6"/>
        <v>Forte</v>
      </c>
      <c r="K24" s="234"/>
      <c r="L24" s="234"/>
      <c r="M24" s="234"/>
      <c r="N24" s="234"/>
      <c r="O24" s="234"/>
      <c r="P24" s="234"/>
      <c r="Q24" s="184"/>
      <c r="R24" s="184"/>
      <c r="S24" s="15">
        <f t="shared" si="0"/>
        <v>8</v>
      </c>
      <c r="T24" s="15">
        <f t="shared" si="1"/>
        <v>12</v>
      </c>
      <c r="U24" s="15">
        <f t="shared" si="2"/>
        <v>96</v>
      </c>
      <c r="V24" s="15">
        <f t="shared" si="3"/>
        <v>1</v>
      </c>
      <c r="W24" s="15">
        <f t="shared" si="4"/>
        <v>96</v>
      </c>
    </row>
    <row r="25" spans="1:23" ht="66" customHeight="1">
      <c r="A25" s="186" t="s">
        <v>100</v>
      </c>
      <c r="B25" s="186" t="s">
        <v>51</v>
      </c>
      <c r="C25" s="186" t="s">
        <v>65</v>
      </c>
      <c r="D25" s="2" t="s">
        <v>116</v>
      </c>
      <c r="E25" s="186"/>
      <c r="F25" s="186"/>
      <c r="G25" s="182" t="str">
        <f t="shared" si="5"/>
        <v>Forte</v>
      </c>
      <c r="H25" s="2"/>
      <c r="I25" s="186"/>
      <c r="J25" s="182" t="str">
        <f t="shared" si="6"/>
        <v>Forte</v>
      </c>
      <c r="K25" s="234"/>
      <c r="L25" s="234"/>
      <c r="M25" s="234"/>
      <c r="N25" s="234"/>
      <c r="O25" s="234"/>
      <c r="P25" s="234"/>
      <c r="Q25" s="184"/>
      <c r="R25" s="184"/>
      <c r="S25" s="15">
        <f t="shared" si="0"/>
        <v>8</v>
      </c>
      <c r="T25" s="15">
        <f t="shared" si="1"/>
        <v>12</v>
      </c>
      <c r="U25" s="15">
        <f t="shared" si="2"/>
        <v>96</v>
      </c>
      <c r="V25" s="15">
        <f t="shared" si="3"/>
        <v>1</v>
      </c>
      <c r="W25" s="15">
        <f t="shared" si="4"/>
        <v>96</v>
      </c>
    </row>
    <row r="26" spans="1:23" ht="66" customHeight="1">
      <c r="A26" s="186" t="s">
        <v>100</v>
      </c>
      <c r="B26" s="211" t="s">
        <v>51</v>
      </c>
      <c r="C26" s="186" t="s">
        <v>71</v>
      </c>
      <c r="D26" s="2" t="s">
        <v>117</v>
      </c>
      <c r="E26" s="186"/>
      <c r="F26" s="186"/>
      <c r="G26" s="182" t="str">
        <f t="shared" si="5"/>
        <v>Forte</v>
      </c>
      <c r="H26" s="2"/>
      <c r="I26" s="186"/>
      <c r="J26" s="182" t="str">
        <f t="shared" si="6"/>
        <v>Forte</v>
      </c>
      <c r="K26" s="234"/>
      <c r="L26" s="234"/>
      <c r="M26" s="234"/>
      <c r="N26" s="234"/>
      <c r="O26" s="234"/>
      <c r="P26" s="234"/>
      <c r="Q26" s="184"/>
      <c r="R26" s="184"/>
      <c r="S26" s="15">
        <f t="shared" si="0"/>
        <v>8</v>
      </c>
      <c r="T26" s="15">
        <f t="shared" si="1"/>
        <v>12</v>
      </c>
      <c r="U26" s="15">
        <f t="shared" si="2"/>
        <v>96</v>
      </c>
      <c r="V26" s="15">
        <f t="shared" si="3"/>
        <v>1</v>
      </c>
      <c r="W26" s="15">
        <f t="shared" si="4"/>
        <v>96</v>
      </c>
    </row>
    <row r="27" spans="1:23" ht="46.5">
      <c r="A27" s="186" t="s">
        <v>100</v>
      </c>
      <c r="B27" s="186" t="s">
        <v>51</v>
      </c>
      <c r="C27" s="186" t="s">
        <v>57</v>
      </c>
      <c r="D27" s="209" t="s">
        <v>118</v>
      </c>
      <c r="E27" s="186"/>
      <c r="F27" s="186"/>
      <c r="G27" s="182" t="str">
        <f t="shared" si="5"/>
        <v>Forte</v>
      </c>
      <c r="H27" s="2"/>
      <c r="I27" s="186"/>
      <c r="J27" s="182" t="str">
        <f t="shared" si="6"/>
        <v>Forte</v>
      </c>
      <c r="K27" s="234"/>
      <c r="L27" s="234"/>
      <c r="M27" s="234"/>
      <c r="N27" s="234"/>
      <c r="O27" s="234"/>
      <c r="P27" s="234"/>
      <c r="Q27" s="184"/>
      <c r="R27" s="184"/>
      <c r="S27" s="15">
        <f t="shared" si="0"/>
        <v>8</v>
      </c>
      <c r="T27" s="15">
        <f t="shared" si="1"/>
        <v>12</v>
      </c>
      <c r="U27" s="15">
        <f t="shared" si="2"/>
        <v>96</v>
      </c>
      <c r="V27" s="15">
        <f t="shared" si="3"/>
        <v>1</v>
      </c>
      <c r="W27" s="15">
        <f t="shared" si="4"/>
        <v>96</v>
      </c>
    </row>
    <row r="28" spans="1:23" ht="66" customHeight="1">
      <c r="A28" s="186" t="s">
        <v>100</v>
      </c>
      <c r="B28" s="186" t="s">
        <v>51</v>
      </c>
      <c r="C28" s="186" t="s">
        <v>59</v>
      </c>
      <c r="D28" s="2" t="s">
        <v>119</v>
      </c>
      <c r="E28" s="186"/>
      <c r="F28" s="186"/>
      <c r="G28" s="182" t="str">
        <f t="shared" si="5"/>
        <v>Forte</v>
      </c>
      <c r="H28" s="2"/>
      <c r="I28" s="186"/>
      <c r="J28" s="182" t="str">
        <f t="shared" si="6"/>
        <v>Forte</v>
      </c>
      <c r="K28" s="213"/>
      <c r="L28" s="234"/>
      <c r="M28" s="234"/>
      <c r="N28" s="234"/>
      <c r="O28" s="234"/>
      <c r="P28" s="234"/>
      <c r="Q28" s="184"/>
      <c r="R28" s="184"/>
      <c r="S28" s="15">
        <f t="shared" si="0"/>
        <v>8</v>
      </c>
      <c r="T28" s="15">
        <f t="shared" si="1"/>
        <v>12</v>
      </c>
      <c r="U28" s="15">
        <f t="shared" si="2"/>
        <v>96</v>
      </c>
      <c r="V28" s="15">
        <f t="shared" si="3"/>
        <v>1</v>
      </c>
      <c r="W28" s="15">
        <f t="shared" si="4"/>
        <v>96</v>
      </c>
    </row>
    <row r="29" spans="1:23" ht="66" customHeight="1">
      <c r="A29" s="186" t="s">
        <v>100</v>
      </c>
      <c r="B29" s="186" t="s">
        <v>51</v>
      </c>
      <c r="C29" s="186" t="s">
        <v>111</v>
      </c>
      <c r="D29" s="2" t="s">
        <v>121</v>
      </c>
      <c r="E29" s="186"/>
      <c r="F29" s="186"/>
      <c r="G29" s="182" t="str">
        <f t="shared" si="5"/>
        <v>Forte</v>
      </c>
      <c r="H29" s="2"/>
      <c r="I29" s="186"/>
      <c r="J29" s="182" t="str">
        <f t="shared" si="6"/>
        <v>Forte</v>
      </c>
      <c r="K29" s="213"/>
      <c r="L29" s="234"/>
      <c r="M29" s="234"/>
      <c r="N29" s="234"/>
      <c r="O29" s="234"/>
      <c r="P29" s="234"/>
      <c r="Q29" s="184"/>
      <c r="R29" s="184"/>
      <c r="S29" s="15">
        <f t="shared" si="0"/>
        <v>8</v>
      </c>
      <c r="T29" s="15">
        <f t="shared" si="1"/>
        <v>12</v>
      </c>
      <c r="U29" s="15">
        <f t="shared" si="2"/>
        <v>96</v>
      </c>
      <c r="V29" s="15">
        <f t="shared" si="3"/>
        <v>1</v>
      </c>
      <c r="W29" s="15">
        <f t="shared" si="4"/>
        <v>96</v>
      </c>
    </row>
    <row r="30" spans="1:23" ht="66" customHeight="1">
      <c r="A30" s="186" t="s">
        <v>100</v>
      </c>
      <c r="B30" s="186" t="s">
        <v>51</v>
      </c>
      <c r="C30" s="186" t="s">
        <v>59</v>
      </c>
      <c r="D30" s="2" t="s">
        <v>123</v>
      </c>
      <c r="E30" s="186"/>
      <c r="F30" s="186"/>
      <c r="G30" s="182" t="str">
        <f t="shared" si="5"/>
        <v>Forte</v>
      </c>
      <c r="H30" s="2"/>
      <c r="I30" s="186"/>
      <c r="J30" s="182" t="str">
        <f t="shared" si="6"/>
        <v>Forte</v>
      </c>
      <c r="K30" s="234"/>
      <c r="L30" s="234"/>
      <c r="M30" s="234"/>
      <c r="N30" s="234"/>
      <c r="O30" s="234"/>
      <c r="P30" s="234"/>
      <c r="Q30" s="184"/>
      <c r="R30" s="184"/>
      <c r="S30" s="15">
        <f t="shared" si="0"/>
        <v>8</v>
      </c>
      <c r="T30" s="15">
        <f t="shared" si="1"/>
        <v>12</v>
      </c>
      <c r="U30" s="15">
        <f t="shared" si="2"/>
        <v>96</v>
      </c>
      <c r="V30" s="15">
        <f t="shared" si="3"/>
        <v>1</v>
      </c>
      <c r="W30" s="15">
        <f t="shared" si="4"/>
        <v>96</v>
      </c>
    </row>
    <row r="31" spans="1:23" ht="66" customHeight="1">
      <c r="A31" s="186" t="s">
        <v>100</v>
      </c>
      <c r="B31" s="186" t="s">
        <v>51</v>
      </c>
      <c r="C31" s="186" t="s">
        <v>124</v>
      </c>
      <c r="D31" s="2" t="s">
        <v>335</v>
      </c>
      <c r="E31" s="186"/>
      <c r="F31" s="186"/>
      <c r="G31" s="182" t="str">
        <f t="shared" si="5"/>
        <v>Forte</v>
      </c>
      <c r="H31" s="2"/>
      <c r="I31" s="186"/>
      <c r="J31" s="182" t="str">
        <f t="shared" si="6"/>
        <v>Forte</v>
      </c>
      <c r="K31" s="234"/>
      <c r="L31" s="234"/>
      <c r="M31" s="234"/>
      <c r="N31" s="234"/>
      <c r="O31" s="234"/>
      <c r="P31" s="234"/>
      <c r="Q31" s="184"/>
      <c r="R31" s="184"/>
      <c r="S31" s="15">
        <f t="shared" si="0"/>
        <v>8</v>
      </c>
      <c r="T31" s="15">
        <f t="shared" si="1"/>
        <v>12</v>
      </c>
      <c r="U31" s="15">
        <f t="shared" si="2"/>
        <v>96</v>
      </c>
      <c r="V31" s="15">
        <f t="shared" si="3"/>
        <v>1</v>
      </c>
      <c r="W31" s="15">
        <f t="shared" si="4"/>
        <v>96</v>
      </c>
    </row>
    <row r="32" spans="1:23" ht="66" customHeight="1">
      <c r="A32" s="186" t="s">
        <v>100</v>
      </c>
      <c r="B32" s="210" t="s">
        <v>125</v>
      </c>
      <c r="C32" s="186" t="s">
        <v>89</v>
      </c>
      <c r="D32" s="2" t="s">
        <v>126</v>
      </c>
      <c r="E32" s="186"/>
      <c r="F32" s="186"/>
      <c r="G32" s="182" t="str">
        <f t="shared" si="5"/>
        <v>Forte</v>
      </c>
      <c r="H32" s="2"/>
      <c r="I32" s="186"/>
      <c r="J32" s="182" t="str">
        <f t="shared" si="6"/>
        <v>Forte</v>
      </c>
      <c r="K32" s="234"/>
      <c r="L32" s="234"/>
      <c r="M32" s="234"/>
      <c r="N32" s="234"/>
      <c r="O32" s="234"/>
      <c r="P32" s="234"/>
      <c r="Q32" s="184"/>
      <c r="R32" s="184"/>
      <c r="S32" s="15">
        <f t="shared" si="0"/>
        <v>8</v>
      </c>
      <c r="T32" s="15">
        <f t="shared" si="1"/>
        <v>12</v>
      </c>
      <c r="U32" s="15">
        <f t="shared" si="2"/>
        <v>96</v>
      </c>
      <c r="V32" s="15">
        <f t="shared" si="3"/>
        <v>1</v>
      </c>
      <c r="W32" s="15">
        <f t="shared" si="4"/>
        <v>96</v>
      </c>
    </row>
    <row r="33" spans="1:23" ht="66" customHeight="1">
      <c r="A33" s="186" t="s">
        <v>100</v>
      </c>
      <c r="B33" s="210" t="s">
        <v>127</v>
      </c>
      <c r="C33" s="186" t="s">
        <v>65</v>
      </c>
      <c r="D33" s="2" t="s">
        <v>128</v>
      </c>
      <c r="E33" s="186"/>
      <c r="F33" s="186"/>
      <c r="G33" s="182" t="str">
        <f t="shared" si="5"/>
        <v>Forte</v>
      </c>
      <c r="H33" s="2"/>
      <c r="I33" s="186"/>
      <c r="J33" s="182" t="str">
        <f t="shared" si="6"/>
        <v>Forte</v>
      </c>
      <c r="K33" s="234"/>
      <c r="L33" s="234"/>
      <c r="M33" s="234"/>
      <c r="N33" s="234"/>
      <c r="O33" s="234"/>
      <c r="P33" s="234"/>
      <c r="Q33" s="184"/>
      <c r="R33" s="184"/>
      <c r="S33" s="15">
        <f t="shared" si="0"/>
        <v>8</v>
      </c>
      <c r="T33" s="15">
        <f t="shared" si="1"/>
        <v>12</v>
      </c>
      <c r="U33" s="15">
        <f t="shared" si="2"/>
        <v>96</v>
      </c>
      <c r="V33" s="15">
        <f t="shared" si="3"/>
        <v>1</v>
      </c>
      <c r="W33" s="15">
        <f t="shared" si="4"/>
        <v>96</v>
      </c>
    </row>
    <row r="34" spans="1:23" ht="66" customHeight="1">
      <c r="A34" s="186" t="s">
        <v>100</v>
      </c>
      <c r="B34" s="208" t="s">
        <v>129</v>
      </c>
      <c r="C34" s="186" t="s">
        <v>59</v>
      </c>
      <c r="D34" s="2" t="s">
        <v>130</v>
      </c>
      <c r="E34" s="186"/>
      <c r="F34" s="186"/>
      <c r="G34" s="182" t="str">
        <f t="shared" si="5"/>
        <v>Forte</v>
      </c>
      <c r="H34" s="2"/>
      <c r="I34" s="186"/>
      <c r="J34" s="182" t="str">
        <f t="shared" si="6"/>
        <v>Forte</v>
      </c>
      <c r="K34" s="213"/>
      <c r="L34" s="234"/>
      <c r="M34" s="234"/>
      <c r="N34" s="234"/>
      <c r="O34" s="234"/>
      <c r="P34" s="234"/>
      <c r="Q34" s="184"/>
      <c r="R34" s="184"/>
      <c r="S34" s="15">
        <f t="shared" si="0"/>
        <v>8</v>
      </c>
      <c r="T34" s="15">
        <f t="shared" si="1"/>
        <v>12</v>
      </c>
      <c r="U34" s="15">
        <f t="shared" si="2"/>
        <v>96</v>
      </c>
      <c r="V34" s="15">
        <f t="shared" si="3"/>
        <v>1</v>
      </c>
      <c r="W34" s="15">
        <f t="shared" si="4"/>
        <v>96</v>
      </c>
    </row>
    <row r="35" spans="1:23" ht="66" customHeight="1">
      <c r="A35" s="186" t="s">
        <v>100</v>
      </c>
      <c r="B35" s="186" t="s">
        <v>131</v>
      </c>
      <c r="C35" s="186" t="s">
        <v>59</v>
      </c>
      <c r="D35" s="227" t="s">
        <v>132</v>
      </c>
      <c r="E35" s="212"/>
      <c r="F35" s="186"/>
      <c r="G35" s="182" t="str">
        <f t="shared" si="5"/>
        <v>Forte</v>
      </c>
      <c r="H35" s="2"/>
      <c r="I35" s="186"/>
      <c r="J35" s="182" t="str">
        <f t="shared" si="6"/>
        <v>Forte</v>
      </c>
      <c r="K35" s="234"/>
      <c r="L35" s="234"/>
      <c r="M35" s="234"/>
      <c r="N35" s="234"/>
      <c r="O35" s="234"/>
      <c r="P35" s="234"/>
      <c r="Q35" s="184"/>
      <c r="R35" s="184"/>
      <c r="S35" s="15">
        <f t="shared" si="0"/>
        <v>8</v>
      </c>
      <c r="T35" s="15">
        <f t="shared" si="1"/>
        <v>12</v>
      </c>
      <c r="U35" s="15">
        <f t="shared" si="2"/>
        <v>96</v>
      </c>
      <c r="V35" s="15">
        <f t="shared" si="3"/>
        <v>1</v>
      </c>
      <c r="W35" s="15">
        <f t="shared" si="4"/>
        <v>96</v>
      </c>
    </row>
    <row r="36" spans="1:23" ht="66" customHeight="1">
      <c r="A36" s="186" t="s">
        <v>100</v>
      </c>
      <c r="B36" s="186" t="s">
        <v>131</v>
      </c>
      <c r="C36" s="186" t="s">
        <v>59</v>
      </c>
      <c r="D36" s="2" t="s">
        <v>133</v>
      </c>
      <c r="E36" s="186"/>
      <c r="F36" s="186"/>
      <c r="G36" s="186" t="str">
        <f t="shared" ref="G36:G46" si="7">IF(U36&lt;13,"Faible",IF(U36&gt;36,"Forte","Moyenne"))</f>
        <v>Forte</v>
      </c>
      <c r="H36" s="188"/>
      <c r="I36" s="186"/>
      <c r="J36" s="182" t="str">
        <f t="shared" si="6"/>
        <v>Forte</v>
      </c>
      <c r="K36" s="213"/>
      <c r="L36" s="195"/>
      <c r="M36" s="195"/>
      <c r="N36" s="195"/>
      <c r="O36" s="195"/>
      <c r="P36" s="195"/>
      <c r="Q36" s="187"/>
      <c r="R36" s="187"/>
      <c r="S36" s="15">
        <f t="shared" si="0"/>
        <v>8</v>
      </c>
      <c r="T36" s="15">
        <f t="shared" si="1"/>
        <v>12</v>
      </c>
      <c r="U36" s="15">
        <f t="shared" si="2"/>
        <v>96</v>
      </c>
      <c r="V36" s="15">
        <f t="shared" si="3"/>
        <v>1</v>
      </c>
      <c r="W36" s="15">
        <f t="shared" si="4"/>
        <v>96</v>
      </c>
    </row>
    <row r="37" spans="1:23" ht="66" customHeight="1">
      <c r="A37" s="186" t="s">
        <v>100</v>
      </c>
      <c r="B37" s="186" t="s">
        <v>131</v>
      </c>
      <c r="C37" s="186" t="s">
        <v>59</v>
      </c>
      <c r="D37" s="2" t="s">
        <v>134</v>
      </c>
      <c r="E37" s="212"/>
      <c r="F37" s="186"/>
      <c r="G37" s="186" t="str">
        <f t="shared" si="7"/>
        <v>Forte</v>
      </c>
      <c r="H37" s="2"/>
      <c r="I37" s="186"/>
      <c r="J37" s="182" t="str">
        <f t="shared" si="6"/>
        <v>Forte</v>
      </c>
      <c r="K37" s="195"/>
      <c r="L37" s="195"/>
      <c r="M37" s="195"/>
      <c r="N37" s="195"/>
      <c r="O37" s="195"/>
      <c r="P37" s="195"/>
      <c r="Q37" s="187"/>
      <c r="R37" s="187"/>
      <c r="S37" s="15">
        <f t="shared" si="0"/>
        <v>8</v>
      </c>
      <c r="T37" s="15">
        <f t="shared" si="1"/>
        <v>12</v>
      </c>
      <c r="U37" s="15">
        <f t="shared" si="2"/>
        <v>96</v>
      </c>
      <c r="V37" s="15">
        <f t="shared" si="3"/>
        <v>1</v>
      </c>
      <c r="W37" s="15">
        <f t="shared" si="4"/>
        <v>96</v>
      </c>
    </row>
    <row r="38" spans="1:23" ht="66" customHeight="1">
      <c r="A38" s="186" t="s">
        <v>100</v>
      </c>
      <c r="B38" s="186" t="s">
        <v>131</v>
      </c>
      <c r="C38" s="186" t="s">
        <v>59</v>
      </c>
      <c r="D38" s="2" t="s">
        <v>135</v>
      </c>
      <c r="E38" s="212"/>
      <c r="F38" s="186"/>
      <c r="G38" s="186" t="str">
        <f t="shared" si="7"/>
        <v>Forte</v>
      </c>
      <c r="H38" s="188"/>
      <c r="I38" s="186"/>
      <c r="J38" s="182" t="str">
        <f t="shared" si="6"/>
        <v>Forte</v>
      </c>
      <c r="K38" s="195"/>
      <c r="L38" s="195"/>
      <c r="M38" s="195"/>
      <c r="N38" s="195"/>
      <c r="O38" s="195"/>
      <c r="P38" s="195"/>
      <c r="Q38" s="187"/>
      <c r="R38" s="187"/>
      <c r="S38" s="15">
        <f t="shared" si="0"/>
        <v>8</v>
      </c>
      <c r="T38" s="15">
        <f t="shared" si="1"/>
        <v>12</v>
      </c>
      <c r="U38" s="15">
        <f t="shared" si="2"/>
        <v>96</v>
      </c>
      <c r="V38" s="15">
        <f t="shared" si="3"/>
        <v>1</v>
      </c>
      <c r="W38" s="15">
        <f t="shared" si="4"/>
        <v>96</v>
      </c>
    </row>
    <row r="39" spans="1:23" ht="139.5">
      <c r="A39" s="186" t="s">
        <v>100</v>
      </c>
      <c r="B39" s="186" t="s">
        <v>131</v>
      </c>
      <c r="C39" s="186" t="s">
        <v>89</v>
      </c>
      <c r="D39" s="2" t="s">
        <v>136</v>
      </c>
      <c r="E39" s="186"/>
      <c r="F39" s="186"/>
      <c r="G39" s="186" t="str">
        <f t="shared" ref="G39" si="8">IF(U39&lt;13,"Faible",IF(U39&gt;36,"Forte","Moyenne"))</f>
        <v>Forte</v>
      </c>
      <c r="H39" s="2"/>
      <c r="I39" s="186"/>
      <c r="J39" s="182" t="str">
        <f t="shared" ref="J39" si="9">IF(W39&lt;13,"Faible",IF(W39&gt;36,"Forte","Moyenne"))</f>
        <v>Forte</v>
      </c>
      <c r="K39" s="195"/>
      <c r="L39" s="195"/>
      <c r="M39" s="195"/>
      <c r="N39" s="195"/>
      <c r="O39" s="195"/>
      <c r="P39" s="195"/>
      <c r="Q39" s="187"/>
      <c r="R39" s="187"/>
      <c r="S39" s="15">
        <f t="shared" ref="S39" si="10">IF(E39="Rarement",2,IF(E39="Quelquefois",4,IF(E39="souvent",6,8)))</f>
        <v>8</v>
      </c>
      <c r="T39" s="15">
        <f t="shared" ref="T39" si="11">IF(F39="Bénin",3,IF(F39="Sérieux",6,IF(F39="Grave",9,12)))</f>
        <v>12</v>
      </c>
      <c r="U39" s="15">
        <f t="shared" ref="U39" si="12">S39*T39</f>
        <v>96</v>
      </c>
      <c r="V39" s="15">
        <f t="shared" ref="V39" si="13">IF(I39="Efficace",3,IF(I39="Peu d'efficacité / A améliorer",2,1))</f>
        <v>1</v>
      </c>
      <c r="W39" s="15">
        <f t="shared" ref="W39" si="14">U39/V39</f>
        <v>96</v>
      </c>
    </row>
    <row r="40" spans="1:23" ht="66" customHeight="1">
      <c r="A40" s="186" t="s">
        <v>100</v>
      </c>
      <c r="B40" s="186" t="s">
        <v>131</v>
      </c>
      <c r="C40" s="186" t="s">
        <v>59</v>
      </c>
      <c r="D40" s="2" t="s">
        <v>137</v>
      </c>
      <c r="E40" s="186"/>
      <c r="F40" s="186"/>
      <c r="G40" s="186" t="str">
        <f t="shared" ref="G40" si="15">IF(U40&lt;13,"Faible",IF(U40&gt;36,"Forte","Moyenne"))</f>
        <v>Forte</v>
      </c>
      <c r="H40" s="2"/>
      <c r="I40" s="186"/>
      <c r="J40" s="182" t="str">
        <f t="shared" ref="J40" si="16">IF(W40&lt;13,"Faible",IF(W40&gt;36,"Forte","Moyenne"))</f>
        <v>Forte</v>
      </c>
      <c r="K40" s="213"/>
      <c r="L40" s="195"/>
      <c r="M40" s="195"/>
      <c r="N40" s="195"/>
      <c r="O40" s="195"/>
      <c r="P40" s="195"/>
      <c r="Q40" s="187"/>
      <c r="R40" s="187"/>
      <c r="S40" s="15">
        <f t="shared" ref="S40" si="17">IF(E40="Rarement",2,IF(E40="Quelquefois",4,IF(E40="souvent",6,8)))</f>
        <v>8</v>
      </c>
      <c r="T40" s="15">
        <f t="shared" ref="T40" si="18">IF(F40="Bénin",3,IF(F40="Sérieux",6,IF(F40="Grave",9,12)))</f>
        <v>12</v>
      </c>
      <c r="U40" s="15">
        <f t="shared" ref="U40" si="19">S40*T40</f>
        <v>96</v>
      </c>
      <c r="V40" s="15">
        <f t="shared" ref="V40" si="20">IF(I40="Efficace",3,IF(I40="Peu d'efficacité / A améliorer",2,1))</f>
        <v>1</v>
      </c>
      <c r="W40" s="15">
        <f t="shared" ref="W40" si="21">U40/V40</f>
        <v>96</v>
      </c>
    </row>
    <row r="41" spans="1:23" ht="66" customHeight="1">
      <c r="A41" s="212" t="s">
        <v>100</v>
      </c>
      <c r="B41" s="186" t="s">
        <v>138</v>
      </c>
      <c r="C41" s="186" t="s">
        <v>59</v>
      </c>
      <c r="D41" s="2" t="s">
        <v>139</v>
      </c>
      <c r="E41" s="186"/>
      <c r="F41" s="186"/>
      <c r="G41" s="186" t="str">
        <f t="shared" si="7"/>
        <v>Forte</v>
      </c>
      <c r="H41" s="2"/>
      <c r="I41" s="186"/>
      <c r="J41" s="182" t="str">
        <f t="shared" si="6"/>
        <v>Forte</v>
      </c>
      <c r="K41" s="213"/>
      <c r="L41" s="195"/>
      <c r="M41" s="195"/>
      <c r="N41" s="195"/>
      <c r="O41" s="195"/>
      <c r="P41" s="195"/>
      <c r="Q41" s="187"/>
      <c r="R41" s="187"/>
      <c r="S41" s="15">
        <f t="shared" si="0"/>
        <v>8</v>
      </c>
      <c r="T41" s="15">
        <f t="shared" si="1"/>
        <v>12</v>
      </c>
      <c r="U41" s="15">
        <f t="shared" si="2"/>
        <v>96</v>
      </c>
      <c r="V41" s="15">
        <f t="shared" si="3"/>
        <v>1</v>
      </c>
      <c r="W41" s="15">
        <f t="shared" si="4"/>
        <v>96</v>
      </c>
    </row>
    <row r="42" spans="1:23" ht="66" customHeight="1">
      <c r="A42" s="212" t="s">
        <v>100</v>
      </c>
      <c r="B42" s="186" t="s">
        <v>138</v>
      </c>
      <c r="C42" s="186" t="s">
        <v>59</v>
      </c>
      <c r="D42" s="2" t="s">
        <v>140</v>
      </c>
      <c r="E42" s="186"/>
      <c r="F42" s="186"/>
      <c r="G42" s="186" t="str">
        <f t="shared" ref="G42:G43" si="22">IF(U42&lt;13,"Faible",IF(U42&gt;36,"Forte","Moyenne"))</f>
        <v>Forte</v>
      </c>
      <c r="H42" s="188"/>
      <c r="I42" s="186"/>
      <c r="J42" s="182" t="str">
        <f t="shared" ref="J42:J43" si="23">IF(W42&lt;13,"Faible",IF(W42&gt;36,"Forte","Moyenne"))</f>
        <v>Forte</v>
      </c>
      <c r="K42" s="213"/>
      <c r="L42" s="195"/>
      <c r="M42" s="195"/>
      <c r="N42" s="195"/>
      <c r="O42" s="195"/>
      <c r="P42" s="195"/>
      <c r="Q42" s="187"/>
      <c r="R42" s="187"/>
      <c r="S42" s="15">
        <f t="shared" ref="S42:S43" si="24">IF(E42="Rarement",2,IF(E42="Quelquefois",4,IF(E42="souvent",6,8)))</f>
        <v>8</v>
      </c>
      <c r="T42" s="15">
        <f t="shared" ref="T42:T43" si="25">IF(F42="Bénin",3,IF(F42="Sérieux",6,IF(F42="Grave",9,12)))</f>
        <v>12</v>
      </c>
      <c r="U42" s="15">
        <f t="shared" ref="U42:U43" si="26">S42*T42</f>
        <v>96</v>
      </c>
      <c r="V42" s="15">
        <f t="shared" ref="V42:V43" si="27">IF(I42="Efficace",3,IF(I42="Peu d'efficacité / A améliorer",2,1))</f>
        <v>1</v>
      </c>
      <c r="W42" s="15">
        <f t="shared" ref="W42:W43" si="28">U42/V42</f>
        <v>96</v>
      </c>
    </row>
    <row r="43" spans="1:23" ht="66" customHeight="1">
      <c r="A43" s="186" t="s">
        <v>100</v>
      </c>
      <c r="B43" s="1" t="s">
        <v>18</v>
      </c>
      <c r="C43" s="186" t="s">
        <v>111</v>
      </c>
      <c r="D43" s="213" t="s">
        <v>141</v>
      </c>
      <c r="E43" s="1"/>
      <c r="F43" s="1"/>
      <c r="G43" s="186" t="str">
        <f t="shared" si="22"/>
        <v>Forte</v>
      </c>
      <c r="H43" s="196"/>
      <c r="I43" s="1"/>
      <c r="J43" s="182" t="str">
        <f t="shared" si="23"/>
        <v>Forte</v>
      </c>
      <c r="K43" s="213"/>
      <c r="L43" s="195"/>
      <c r="M43" s="195"/>
      <c r="N43" s="195"/>
      <c r="O43" s="195"/>
      <c r="P43" s="195"/>
      <c r="Q43" s="195"/>
      <c r="R43" s="195"/>
      <c r="S43" s="15">
        <f t="shared" si="24"/>
        <v>8</v>
      </c>
      <c r="T43" s="15">
        <f t="shared" si="25"/>
        <v>12</v>
      </c>
      <c r="U43" s="15">
        <f t="shared" si="26"/>
        <v>96</v>
      </c>
      <c r="V43" s="15">
        <f t="shared" si="27"/>
        <v>1</v>
      </c>
      <c r="W43" s="15">
        <f t="shared" si="28"/>
        <v>96</v>
      </c>
    </row>
    <row r="44" spans="1:23" ht="66" customHeight="1">
      <c r="A44" s="186" t="s">
        <v>100</v>
      </c>
      <c r="B44" s="1" t="s">
        <v>18</v>
      </c>
      <c r="C44" s="186" t="s">
        <v>71</v>
      </c>
      <c r="D44" s="213" t="s">
        <v>142</v>
      </c>
      <c r="E44" s="1"/>
      <c r="F44" s="1"/>
      <c r="G44" s="186" t="str">
        <f t="shared" si="7"/>
        <v>Forte</v>
      </c>
      <c r="H44" s="196"/>
      <c r="I44" s="1"/>
      <c r="J44" s="182" t="str">
        <f t="shared" si="6"/>
        <v>Forte</v>
      </c>
      <c r="K44" s="213"/>
      <c r="L44" s="195"/>
      <c r="M44" s="195"/>
      <c r="N44" s="195"/>
      <c r="O44" s="195"/>
      <c r="P44" s="195"/>
      <c r="Q44" s="195"/>
      <c r="R44" s="195"/>
      <c r="S44" s="15">
        <f t="shared" si="0"/>
        <v>8</v>
      </c>
      <c r="T44" s="15">
        <f t="shared" si="1"/>
        <v>12</v>
      </c>
      <c r="U44" s="15">
        <f t="shared" si="2"/>
        <v>96</v>
      </c>
      <c r="V44" s="15">
        <f t="shared" si="3"/>
        <v>1</v>
      </c>
      <c r="W44" s="15">
        <f t="shared" si="4"/>
        <v>96</v>
      </c>
    </row>
    <row r="45" spans="1:23" ht="66" customHeight="1">
      <c r="A45" s="186" t="s">
        <v>100</v>
      </c>
      <c r="B45" s="1" t="s">
        <v>18</v>
      </c>
      <c r="C45" s="216" t="s">
        <v>71</v>
      </c>
      <c r="D45" s="219" t="s">
        <v>143</v>
      </c>
      <c r="E45" s="197"/>
      <c r="F45" s="197"/>
      <c r="G45" s="186" t="str">
        <f t="shared" si="7"/>
        <v>Forte</v>
      </c>
      <c r="H45" s="219"/>
      <c r="I45" s="197"/>
      <c r="J45" s="182" t="str">
        <f t="shared" si="6"/>
        <v>Forte</v>
      </c>
      <c r="K45" s="198"/>
      <c r="L45" s="198"/>
      <c r="M45" s="198"/>
      <c r="N45" s="198"/>
      <c r="O45" s="198"/>
      <c r="P45" s="198"/>
      <c r="Q45" s="198"/>
      <c r="R45" s="198"/>
      <c r="S45" s="15">
        <f t="shared" si="0"/>
        <v>8</v>
      </c>
      <c r="T45" s="15">
        <f t="shared" si="1"/>
        <v>12</v>
      </c>
      <c r="U45" s="15">
        <f t="shared" si="2"/>
        <v>96</v>
      </c>
      <c r="V45" s="15">
        <f t="shared" si="3"/>
        <v>1</v>
      </c>
      <c r="W45" s="15">
        <f t="shared" si="4"/>
        <v>96</v>
      </c>
    </row>
    <row r="46" spans="1:23" ht="66" customHeight="1">
      <c r="A46" s="186" t="s">
        <v>100</v>
      </c>
      <c r="B46" s="1" t="s">
        <v>18</v>
      </c>
      <c r="C46" s="216" t="s">
        <v>57</v>
      </c>
      <c r="D46" s="220" t="s">
        <v>144</v>
      </c>
      <c r="E46" s="200"/>
      <c r="F46" s="200"/>
      <c r="G46" s="186" t="str">
        <f t="shared" si="7"/>
        <v>Forte</v>
      </c>
      <c r="H46" s="202"/>
      <c r="I46" s="200"/>
      <c r="J46" s="182" t="str">
        <f t="shared" si="6"/>
        <v>Forte</v>
      </c>
      <c r="K46" s="201"/>
      <c r="L46" s="201"/>
      <c r="M46" s="201"/>
      <c r="N46" s="201"/>
      <c r="O46" s="201"/>
      <c r="P46" s="201"/>
      <c r="Q46" s="201"/>
      <c r="R46" s="201"/>
      <c r="S46" s="15">
        <f t="shared" si="0"/>
        <v>8</v>
      </c>
      <c r="T46" s="15">
        <f t="shared" si="1"/>
        <v>12</v>
      </c>
      <c r="U46" s="15">
        <f t="shared" si="2"/>
        <v>96</v>
      </c>
      <c r="V46" s="15">
        <f t="shared" si="3"/>
        <v>1</v>
      </c>
      <c r="W46" s="15">
        <f t="shared" si="4"/>
        <v>96</v>
      </c>
    </row>
    <row r="47" spans="1:23" ht="66" customHeight="1">
      <c r="A47" s="186" t="s">
        <v>100</v>
      </c>
      <c r="B47" s="1" t="s">
        <v>18</v>
      </c>
      <c r="C47" s="216" t="s">
        <v>57</v>
      </c>
      <c r="D47" s="219" t="s">
        <v>145</v>
      </c>
      <c r="E47" s="197"/>
      <c r="F47" s="197"/>
      <c r="G47" s="186" t="str">
        <f t="shared" ref="G47:G57" si="29">IF(U47&lt;13,"Faible",IF(U47&gt;36,"Forte","Moyenne"))</f>
        <v>Forte</v>
      </c>
      <c r="H47" s="219"/>
      <c r="I47" s="197"/>
      <c r="J47" s="182" t="str">
        <f t="shared" ref="J47:J57" si="30">IF(W47&lt;13,"Faible",IF(W47&gt;36,"Forte","Moyenne"))</f>
        <v>Forte</v>
      </c>
      <c r="K47" s="198"/>
      <c r="L47" s="198"/>
      <c r="M47" s="198"/>
      <c r="N47" s="198"/>
      <c r="O47" s="198"/>
      <c r="P47" s="198"/>
      <c r="Q47" s="198"/>
      <c r="R47" s="198"/>
      <c r="S47" s="15">
        <f t="shared" ref="S47:S57" si="31">IF(E47="Rarement",2,IF(E47="Quelquefois",4,IF(E47="souvent",6,8)))</f>
        <v>8</v>
      </c>
      <c r="T47" s="15">
        <f t="shared" ref="T47:T57" si="32">IF(F47="Bénin",3,IF(F47="Sérieux",6,IF(F47="Grave",9,12)))</f>
        <v>12</v>
      </c>
      <c r="U47" s="15">
        <f t="shared" ref="U47:U57" si="33">S47*T47</f>
        <v>96</v>
      </c>
      <c r="V47" s="15">
        <f t="shared" ref="V47:V57" si="34">IF(I47="Efficace",3,IF(I47="Peu d'efficacité / A améliorer",2,1))</f>
        <v>1</v>
      </c>
      <c r="W47" s="15">
        <f t="shared" ref="W47:W57" si="35">U47/V47</f>
        <v>96</v>
      </c>
    </row>
    <row r="48" spans="1:23" ht="66" customHeight="1">
      <c r="A48" s="186" t="s">
        <v>100</v>
      </c>
      <c r="B48" s="1" t="s">
        <v>18</v>
      </c>
      <c r="C48" s="216" t="s">
        <v>81</v>
      </c>
      <c r="D48" s="219" t="s">
        <v>146</v>
      </c>
      <c r="E48" s="197"/>
      <c r="F48" s="197"/>
      <c r="G48" s="186" t="str">
        <f t="shared" si="29"/>
        <v>Forte</v>
      </c>
      <c r="H48" s="219"/>
      <c r="I48" s="197"/>
      <c r="J48" s="182" t="str">
        <f t="shared" si="30"/>
        <v>Forte</v>
      </c>
      <c r="K48" s="219"/>
      <c r="L48" s="198"/>
      <c r="M48" s="198"/>
      <c r="N48" s="198"/>
      <c r="O48" s="198"/>
      <c r="P48" s="198"/>
      <c r="Q48" s="198"/>
      <c r="R48" s="198"/>
      <c r="S48" s="15">
        <f t="shared" si="31"/>
        <v>8</v>
      </c>
      <c r="T48" s="15">
        <f t="shared" si="32"/>
        <v>12</v>
      </c>
      <c r="U48" s="15">
        <f t="shared" si="33"/>
        <v>96</v>
      </c>
      <c r="V48" s="15">
        <f t="shared" si="34"/>
        <v>1</v>
      </c>
      <c r="W48" s="15">
        <f t="shared" si="35"/>
        <v>96</v>
      </c>
    </row>
    <row r="49" spans="1:23" ht="108.5">
      <c r="A49" s="186" t="s">
        <v>100</v>
      </c>
      <c r="B49" s="1" t="s">
        <v>18</v>
      </c>
      <c r="C49" s="216" t="s">
        <v>59</v>
      </c>
      <c r="D49" s="219" t="s">
        <v>147</v>
      </c>
      <c r="E49" s="197"/>
      <c r="F49" s="197"/>
      <c r="G49" s="186" t="str">
        <f t="shared" si="29"/>
        <v>Forte</v>
      </c>
      <c r="H49" s="199"/>
      <c r="I49" s="197"/>
      <c r="J49" s="182" t="str">
        <f t="shared" si="30"/>
        <v>Forte</v>
      </c>
      <c r="K49" s="219"/>
      <c r="L49" s="198"/>
      <c r="M49" s="198"/>
      <c r="N49" s="198"/>
      <c r="O49" s="198"/>
      <c r="P49" s="198"/>
      <c r="Q49" s="198"/>
      <c r="R49" s="198"/>
      <c r="S49" s="15">
        <f t="shared" si="31"/>
        <v>8</v>
      </c>
      <c r="T49" s="15">
        <f t="shared" si="32"/>
        <v>12</v>
      </c>
      <c r="U49" s="15">
        <f t="shared" si="33"/>
        <v>96</v>
      </c>
      <c r="V49" s="15">
        <f t="shared" si="34"/>
        <v>1</v>
      </c>
      <c r="W49" s="15">
        <f t="shared" si="35"/>
        <v>96</v>
      </c>
    </row>
    <row r="50" spans="1:23" ht="66" customHeight="1">
      <c r="A50" s="186" t="s">
        <v>100</v>
      </c>
      <c r="B50" s="1" t="s">
        <v>18</v>
      </c>
      <c r="C50" s="216" t="s">
        <v>63</v>
      </c>
      <c r="D50" s="219" t="s">
        <v>148</v>
      </c>
      <c r="E50" s="197"/>
      <c r="F50" s="197"/>
      <c r="G50" s="186" t="str">
        <f t="shared" si="29"/>
        <v>Forte</v>
      </c>
      <c r="H50" s="199"/>
      <c r="I50" s="197"/>
      <c r="J50" s="182" t="str">
        <f t="shared" si="30"/>
        <v>Forte</v>
      </c>
      <c r="K50" s="219"/>
      <c r="L50" s="198"/>
      <c r="M50" s="198"/>
      <c r="N50" s="198"/>
      <c r="O50" s="198"/>
      <c r="P50" s="198"/>
      <c r="Q50" s="198"/>
      <c r="R50" s="198"/>
      <c r="S50" s="15">
        <f t="shared" si="31"/>
        <v>8</v>
      </c>
      <c r="T50" s="15">
        <f t="shared" si="32"/>
        <v>12</v>
      </c>
      <c r="U50" s="15">
        <f t="shared" si="33"/>
        <v>96</v>
      </c>
      <c r="V50" s="15">
        <f t="shared" si="34"/>
        <v>1</v>
      </c>
      <c r="W50" s="15">
        <f t="shared" si="35"/>
        <v>96</v>
      </c>
    </row>
    <row r="51" spans="1:23" ht="66" customHeight="1">
      <c r="A51" s="186" t="s">
        <v>100</v>
      </c>
      <c r="B51" s="1" t="s">
        <v>18</v>
      </c>
      <c r="C51" s="216" t="s">
        <v>63</v>
      </c>
      <c r="D51" s="219" t="s">
        <v>149</v>
      </c>
      <c r="E51" s="197"/>
      <c r="F51" s="197"/>
      <c r="G51" s="186" t="str">
        <f t="shared" si="29"/>
        <v>Forte</v>
      </c>
      <c r="H51" s="219"/>
      <c r="I51" s="197"/>
      <c r="J51" s="182" t="str">
        <f t="shared" si="30"/>
        <v>Forte</v>
      </c>
      <c r="K51" s="219"/>
      <c r="L51" s="198"/>
      <c r="M51" s="198"/>
      <c r="N51" s="198"/>
      <c r="O51" s="198"/>
      <c r="P51" s="198"/>
      <c r="Q51" s="198"/>
      <c r="R51" s="198"/>
      <c r="S51" s="15">
        <f t="shared" si="31"/>
        <v>8</v>
      </c>
      <c r="T51" s="15">
        <f t="shared" si="32"/>
        <v>12</v>
      </c>
      <c r="U51" s="15">
        <f t="shared" si="33"/>
        <v>96</v>
      </c>
      <c r="V51" s="15">
        <f t="shared" si="34"/>
        <v>1</v>
      </c>
      <c r="W51" s="15">
        <f t="shared" si="35"/>
        <v>96</v>
      </c>
    </row>
    <row r="52" spans="1:23" ht="66" customHeight="1">
      <c r="A52" s="186" t="s">
        <v>100</v>
      </c>
      <c r="B52" s="1" t="s">
        <v>18</v>
      </c>
      <c r="C52" s="216" t="s">
        <v>106</v>
      </c>
      <c r="D52" s="219" t="s">
        <v>150</v>
      </c>
      <c r="E52" s="197"/>
      <c r="F52" s="197"/>
      <c r="G52" s="186" t="str">
        <f t="shared" si="29"/>
        <v>Forte</v>
      </c>
      <c r="H52" s="199"/>
      <c r="I52" s="197"/>
      <c r="J52" s="182" t="str">
        <f t="shared" si="30"/>
        <v>Forte</v>
      </c>
      <c r="K52" s="219"/>
      <c r="L52" s="198"/>
      <c r="M52" s="198"/>
      <c r="N52" s="198"/>
      <c r="O52" s="198"/>
      <c r="P52" s="198"/>
      <c r="Q52" s="198"/>
      <c r="R52" s="198"/>
      <c r="S52" s="15">
        <f t="shared" si="31"/>
        <v>8</v>
      </c>
      <c r="T52" s="15">
        <f t="shared" si="32"/>
        <v>12</v>
      </c>
      <c r="U52" s="15">
        <f t="shared" si="33"/>
        <v>96</v>
      </c>
      <c r="V52" s="15">
        <f t="shared" si="34"/>
        <v>1</v>
      </c>
      <c r="W52" s="15">
        <f t="shared" si="35"/>
        <v>96</v>
      </c>
    </row>
    <row r="53" spans="1:23" ht="66" customHeight="1">
      <c r="A53" s="186" t="s">
        <v>100</v>
      </c>
      <c r="B53" s="1" t="s">
        <v>18</v>
      </c>
      <c r="C53" s="216" t="s">
        <v>151</v>
      </c>
      <c r="D53" s="219" t="s">
        <v>152</v>
      </c>
      <c r="E53" s="197"/>
      <c r="F53" s="197"/>
      <c r="G53" s="186" t="str">
        <f t="shared" si="29"/>
        <v>Forte</v>
      </c>
      <c r="H53" s="199"/>
      <c r="I53" s="197"/>
      <c r="J53" s="182" t="str">
        <f t="shared" si="30"/>
        <v>Forte</v>
      </c>
      <c r="K53" s="219"/>
      <c r="L53" s="198"/>
      <c r="M53" s="198"/>
      <c r="N53" s="198"/>
      <c r="O53" s="198"/>
      <c r="P53" s="198"/>
      <c r="Q53" s="198"/>
      <c r="R53" s="198"/>
      <c r="S53" s="15">
        <f t="shared" si="31"/>
        <v>8</v>
      </c>
      <c r="T53" s="15">
        <f t="shared" si="32"/>
        <v>12</v>
      </c>
      <c r="U53" s="15">
        <f t="shared" si="33"/>
        <v>96</v>
      </c>
      <c r="V53" s="15">
        <f t="shared" si="34"/>
        <v>1</v>
      </c>
      <c r="W53" s="15">
        <f t="shared" si="35"/>
        <v>96</v>
      </c>
    </row>
    <row r="54" spans="1:23" ht="66" customHeight="1">
      <c r="A54" s="186" t="s">
        <v>100</v>
      </c>
      <c r="B54" s="1" t="s">
        <v>18</v>
      </c>
      <c r="C54" s="216" t="s">
        <v>89</v>
      </c>
      <c r="D54" s="219" t="s">
        <v>153</v>
      </c>
      <c r="E54" s="197"/>
      <c r="F54" s="197"/>
      <c r="G54" s="186" t="str">
        <f t="shared" si="29"/>
        <v>Forte</v>
      </c>
      <c r="H54" s="199"/>
      <c r="I54" s="197"/>
      <c r="J54" s="182" t="str">
        <f t="shared" si="30"/>
        <v>Forte</v>
      </c>
      <c r="K54" s="219"/>
      <c r="L54" s="198"/>
      <c r="M54" s="198"/>
      <c r="N54" s="198"/>
      <c r="O54" s="198"/>
      <c r="P54" s="198"/>
      <c r="Q54" s="198"/>
      <c r="R54" s="198"/>
      <c r="S54" s="15">
        <f t="shared" si="31"/>
        <v>8</v>
      </c>
      <c r="T54" s="15">
        <f t="shared" si="32"/>
        <v>12</v>
      </c>
      <c r="U54" s="15">
        <f t="shared" si="33"/>
        <v>96</v>
      </c>
      <c r="V54" s="15">
        <f t="shared" si="34"/>
        <v>1</v>
      </c>
      <c r="W54" s="15">
        <f t="shared" si="35"/>
        <v>96</v>
      </c>
    </row>
    <row r="55" spans="1:23" ht="66" customHeight="1">
      <c r="A55" s="186" t="s">
        <v>100</v>
      </c>
      <c r="B55" s="1" t="s">
        <v>18</v>
      </c>
      <c r="C55" s="216" t="s">
        <v>59</v>
      </c>
      <c r="D55" s="219" t="s">
        <v>154</v>
      </c>
      <c r="E55" s="197"/>
      <c r="F55" s="197"/>
      <c r="G55" s="186" t="str">
        <f t="shared" si="29"/>
        <v>Forte</v>
      </c>
      <c r="H55" s="199"/>
      <c r="I55" s="197"/>
      <c r="J55" s="182" t="str">
        <f t="shared" si="30"/>
        <v>Forte</v>
      </c>
      <c r="K55" s="219"/>
      <c r="L55" s="198"/>
      <c r="M55" s="198"/>
      <c r="N55" s="198"/>
      <c r="O55" s="198"/>
      <c r="P55" s="198"/>
      <c r="Q55" s="198"/>
      <c r="R55" s="198"/>
      <c r="S55" s="15">
        <f t="shared" si="31"/>
        <v>8</v>
      </c>
      <c r="T55" s="15">
        <f t="shared" si="32"/>
        <v>12</v>
      </c>
      <c r="U55" s="15">
        <f t="shared" si="33"/>
        <v>96</v>
      </c>
      <c r="V55" s="15">
        <f t="shared" si="34"/>
        <v>1</v>
      </c>
      <c r="W55" s="15">
        <f t="shared" si="35"/>
        <v>96</v>
      </c>
    </row>
    <row r="56" spans="1:23" ht="66" customHeight="1">
      <c r="A56" s="186" t="s">
        <v>100</v>
      </c>
      <c r="B56" s="1" t="s">
        <v>18</v>
      </c>
      <c r="C56" s="216" t="s">
        <v>59</v>
      </c>
      <c r="D56" s="219" t="s">
        <v>155</v>
      </c>
      <c r="E56" s="197"/>
      <c r="F56" s="197"/>
      <c r="G56" s="186" t="str">
        <f t="shared" si="29"/>
        <v>Forte</v>
      </c>
      <c r="H56" s="219"/>
      <c r="I56" s="197"/>
      <c r="J56" s="182" t="str">
        <f t="shared" si="30"/>
        <v>Forte</v>
      </c>
      <c r="K56" s="198"/>
      <c r="L56" s="198"/>
      <c r="M56" s="198"/>
      <c r="N56" s="198"/>
      <c r="O56" s="198"/>
      <c r="P56" s="198"/>
      <c r="Q56" s="198"/>
      <c r="R56" s="198"/>
      <c r="S56" s="15">
        <f t="shared" si="31"/>
        <v>8</v>
      </c>
      <c r="T56" s="15">
        <f t="shared" si="32"/>
        <v>12</v>
      </c>
      <c r="U56" s="15">
        <f t="shared" si="33"/>
        <v>96</v>
      </c>
      <c r="V56" s="15">
        <f t="shared" si="34"/>
        <v>1</v>
      </c>
      <c r="W56" s="15">
        <f t="shared" si="35"/>
        <v>96</v>
      </c>
    </row>
    <row r="57" spans="1:23" ht="66" customHeight="1">
      <c r="A57" s="186" t="s">
        <v>100</v>
      </c>
      <c r="B57" s="1" t="s">
        <v>18</v>
      </c>
      <c r="C57" s="216" t="s">
        <v>59</v>
      </c>
      <c r="D57" s="219" t="s">
        <v>156</v>
      </c>
      <c r="E57" s="197"/>
      <c r="F57" s="197"/>
      <c r="G57" s="186" t="str">
        <f t="shared" si="29"/>
        <v>Forte</v>
      </c>
      <c r="H57" s="199"/>
      <c r="I57" s="197"/>
      <c r="J57" s="182" t="str">
        <f t="shared" si="30"/>
        <v>Forte</v>
      </c>
      <c r="K57" s="219"/>
      <c r="L57" s="198"/>
      <c r="M57" s="198"/>
      <c r="N57" s="198"/>
      <c r="O57" s="198"/>
      <c r="P57" s="198"/>
      <c r="Q57" s="198"/>
      <c r="R57" s="198"/>
      <c r="S57" s="15">
        <f t="shared" si="31"/>
        <v>8</v>
      </c>
      <c r="T57" s="15">
        <f t="shared" si="32"/>
        <v>12</v>
      </c>
      <c r="U57" s="15">
        <f t="shared" si="33"/>
        <v>96</v>
      </c>
      <c r="V57" s="15">
        <f t="shared" si="34"/>
        <v>1</v>
      </c>
      <c r="W57" s="15">
        <f t="shared" si="35"/>
        <v>96</v>
      </c>
    </row>
    <row r="58" spans="1:23" ht="66" customHeight="1">
      <c r="A58" s="186" t="s">
        <v>100</v>
      </c>
      <c r="B58" s="1" t="s">
        <v>18</v>
      </c>
      <c r="C58" s="216" t="s">
        <v>59</v>
      </c>
      <c r="D58" s="219" t="s">
        <v>157</v>
      </c>
      <c r="E58" s="197"/>
      <c r="F58" s="197"/>
      <c r="G58" s="186" t="str">
        <f t="shared" ref="G58:G67" si="36">IF(U58&lt;13,"Faible",IF(U58&gt;36,"Forte","Moyenne"))</f>
        <v>Forte</v>
      </c>
      <c r="H58" s="199"/>
      <c r="I58" s="197"/>
      <c r="J58" s="182" t="str">
        <f t="shared" ref="J58:J67" si="37">IF(W58&lt;13,"Faible",IF(W58&gt;36,"Forte","Moyenne"))</f>
        <v>Forte</v>
      </c>
      <c r="K58" s="219"/>
      <c r="L58" s="198"/>
      <c r="M58" s="198"/>
      <c r="N58" s="198"/>
      <c r="O58" s="198"/>
      <c r="P58" s="198"/>
      <c r="Q58" s="198"/>
      <c r="R58" s="198"/>
      <c r="S58" s="15">
        <f t="shared" ref="S58:S67" si="38">IF(E58="Rarement",2,IF(E58="Quelquefois",4,IF(E58="souvent",6,8)))</f>
        <v>8</v>
      </c>
      <c r="T58" s="15">
        <f t="shared" ref="T58:T67" si="39">IF(F58="Bénin",3,IF(F58="Sérieux",6,IF(F58="Grave",9,12)))</f>
        <v>12</v>
      </c>
      <c r="U58" s="15">
        <f t="shared" ref="U58:U67" si="40">S58*T58</f>
        <v>96</v>
      </c>
      <c r="V58" s="15">
        <f t="shared" ref="V58:V67" si="41">IF(I58="Efficace",3,IF(I58="Peu d'efficacité / A améliorer",2,1))</f>
        <v>1</v>
      </c>
      <c r="W58" s="15">
        <f t="shared" ref="W58:W67" si="42">U58/V58</f>
        <v>96</v>
      </c>
    </row>
    <row r="59" spans="1:23" ht="66" customHeight="1">
      <c r="A59" s="186" t="s">
        <v>100</v>
      </c>
      <c r="B59" s="186" t="s">
        <v>158</v>
      </c>
      <c r="C59" s="216" t="s">
        <v>59</v>
      </c>
      <c r="D59" s="219" t="s">
        <v>159</v>
      </c>
      <c r="E59" s="197"/>
      <c r="F59" s="197"/>
      <c r="G59" s="186" t="str">
        <f t="shared" si="36"/>
        <v>Forte</v>
      </c>
      <c r="H59" s="199"/>
      <c r="I59" s="197"/>
      <c r="J59" s="182" t="str">
        <f t="shared" si="37"/>
        <v>Forte</v>
      </c>
      <c r="K59" s="219"/>
      <c r="L59" s="198"/>
      <c r="M59" s="198"/>
      <c r="N59" s="198"/>
      <c r="O59" s="198"/>
      <c r="P59" s="198"/>
      <c r="Q59" s="198"/>
      <c r="R59" s="198"/>
      <c r="S59" s="15">
        <f t="shared" si="38"/>
        <v>8</v>
      </c>
      <c r="T59" s="15">
        <f t="shared" si="39"/>
        <v>12</v>
      </c>
      <c r="U59" s="15">
        <f t="shared" si="40"/>
        <v>96</v>
      </c>
      <c r="V59" s="15">
        <f t="shared" si="41"/>
        <v>1</v>
      </c>
      <c r="W59" s="15">
        <f t="shared" si="42"/>
        <v>96</v>
      </c>
    </row>
    <row r="60" spans="1:23" ht="66" customHeight="1">
      <c r="A60" s="186" t="s">
        <v>100</v>
      </c>
      <c r="B60" s="186" t="s">
        <v>158</v>
      </c>
      <c r="C60" s="216" t="s">
        <v>57</v>
      </c>
      <c r="D60" s="219" t="s">
        <v>160</v>
      </c>
      <c r="E60" s="197"/>
      <c r="F60" s="197"/>
      <c r="G60" s="186" t="str">
        <f t="shared" si="36"/>
        <v>Forte</v>
      </c>
      <c r="H60" s="229"/>
      <c r="I60" s="197"/>
      <c r="J60" s="182" t="str">
        <f t="shared" si="37"/>
        <v>Forte</v>
      </c>
      <c r="K60" s="198"/>
      <c r="L60" s="198"/>
      <c r="M60" s="198"/>
      <c r="N60" s="198"/>
      <c r="O60" s="198"/>
      <c r="P60" s="198"/>
      <c r="Q60" s="198"/>
      <c r="R60" s="198"/>
      <c r="S60" s="15">
        <f t="shared" si="38"/>
        <v>8</v>
      </c>
      <c r="T60" s="15">
        <f t="shared" si="39"/>
        <v>12</v>
      </c>
      <c r="U60" s="15">
        <f t="shared" si="40"/>
        <v>96</v>
      </c>
      <c r="V60" s="15">
        <f t="shared" si="41"/>
        <v>1</v>
      </c>
      <c r="W60" s="15">
        <f t="shared" si="42"/>
        <v>96</v>
      </c>
    </row>
    <row r="61" spans="1:23" ht="66" customHeight="1">
      <c r="A61" s="186" t="s">
        <v>100</v>
      </c>
      <c r="B61" s="186" t="s">
        <v>158</v>
      </c>
      <c r="C61" s="216" t="s">
        <v>57</v>
      </c>
      <c r="D61" s="219" t="s">
        <v>58</v>
      </c>
      <c r="E61" s="197"/>
      <c r="F61" s="197"/>
      <c r="G61" s="186" t="str">
        <f t="shared" si="36"/>
        <v>Forte</v>
      </c>
      <c r="H61" s="219"/>
      <c r="I61" s="197"/>
      <c r="J61" s="182" t="str">
        <f t="shared" si="37"/>
        <v>Forte</v>
      </c>
      <c r="K61" s="198"/>
      <c r="L61" s="198"/>
      <c r="M61" s="198"/>
      <c r="N61" s="198"/>
      <c r="O61" s="198"/>
      <c r="P61" s="198"/>
      <c r="Q61" s="198"/>
      <c r="R61" s="198"/>
      <c r="S61" s="15">
        <f t="shared" si="38"/>
        <v>8</v>
      </c>
      <c r="T61" s="15">
        <f t="shared" si="39"/>
        <v>12</v>
      </c>
      <c r="U61" s="15">
        <f t="shared" si="40"/>
        <v>96</v>
      </c>
      <c r="V61" s="15">
        <f t="shared" si="41"/>
        <v>1</v>
      </c>
      <c r="W61" s="15">
        <f t="shared" si="42"/>
        <v>96</v>
      </c>
    </row>
    <row r="62" spans="1:23" ht="66" customHeight="1">
      <c r="A62" s="186" t="s">
        <v>100</v>
      </c>
      <c r="B62" s="186" t="s">
        <v>158</v>
      </c>
      <c r="C62" s="216" t="s">
        <v>71</v>
      </c>
      <c r="D62" s="219" t="s">
        <v>161</v>
      </c>
      <c r="E62" s="197"/>
      <c r="F62" s="197"/>
      <c r="G62" s="186" t="str">
        <f t="shared" si="36"/>
        <v>Forte</v>
      </c>
      <c r="H62" s="219"/>
      <c r="I62" s="197"/>
      <c r="J62" s="182" t="str">
        <f t="shared" si="37"/>
        <v>Forte</v>
      </c>
      <c r="K62" s="198"/>
      <c r="L62" s="198"/>
      <c r="M62" s="198"/>
      <c r="N62" s="198"/>
      <c r="O62" s="198"/>
      <c r="P62" s="198"/>
      <c r="Q62" s="198"/>
      <c r="R62" s="198"/>
      <c r="S62" s="15">
        <f t="shared" si="38"/>
        <v>8</v>
      </c>
      <c r="T62" s="15">
        <f t="shared" si="39"/>
        <v>12</v>
      </c>
      <c r="U62" s="15">
        <f t="shared" si="40"/>
        <v>96</v>
      </c>
      <c r="V62" s="15">
        <f t="shared" si="41"/>
        <v>1</v>
      </c>
      <c r="W62" s="15">
        <f t="shared" si="42"/>
        <v>96</v>
      </c>
    </row>
    <row r="63" spans="1:23" ht="66" customHeight="1">
      <c r="A63" s="186" t="s">
        <v>100</v>
      </c>
      <c r="B63" s="186" t="s">
        <v>158</v>
      </c>
      <c r="C63" s="216" t="s">
        <v>59</v>
      </c>
      <c r="D63" s="219" t="s">
        <v>162</v>
      </c>
      <c r="E63" s="197"/>
      <c r="F63" s="197"/>
      <c r="G63" s="186" t="str">
        <f t="shared" si="36"/>
        <v>Forte</v>
      </c>
      <c r="H63" s="199"/>
      <c r="I63" s="197"/>
      <c r="J63" s="182" t="str">
        <f t="shared" si="37"/>
        <v>Forte</v>
      </c>
      <c r="K63" s="198"/>
      <c r="L63" s="198"/>
      <c r="M63" s="198"/>
      <c r="N63" s="198"/>
      <c r="O63" s="198"/>
      <c r="P63" s="198"/>
      <c r="Q63" s="198"/>
      <c r="R63" s="198"/>
      <c r="S63" s="15">
        <f t="shared" si="38"/>
        <v>8</v>
      </c>
      <c r="T63" s="15">
        <f t="shared" si="39"/>
        <v>12</v>
      </c>
      <c r="U63" s="15">
        <f t="shared" si="40"/>
        <v>96</v>
      </c>
      <c r="V63" s="15">
        <f t="shared" si="41"/>
        <v>1</v>
      </c>
      <c r="W63" s="15">
        <f t="shared" si="42"/>
        <v>96</v>
      </c>
    </row>
    <row r="64" spans="1:23" ht="66" customHeight="1">
      <c r="A64" s="186" t="s">
        <v>100</v>
      </c>
      <c r="B64" s="186" t="s">
        <v>158</v>
      </c>
      <c r="C64" s="216" t="s">
        <v>65</v>
      </c>
      <c r="D64" s="219" t="s">
        <v>163</v>
      </c>
      <c r="E64" s="197"/>
      <c r="F64" s="197"/>
      <c r="G64" s="186" t="str">
        <f t="shared" si="36"/>
        <v>Forte</v>
      </c>
      <c r="H64" s="199"/>
      <c r="I64" s="197"/>
      <c r="J64" s="182" t="str">
        <f t="shared" si="37"/>
        <v>Forte</v>
      </c>
      <c r="K64" s="198"/>
      <c r="L64" s="198"/>
      <c r="M64" s="198"/>
      <c r="N64" s="198"/>
      <c r="O64" s="198"/>
      <c r="P64" s="198"/>
      <c r="Q64" s="198"/>
      <c r="R64" s="198"/>
      <c r="S64" s="15">
        <f t="shared" si="38"/>
        <v>8</v>
      </c>
      <c r="T64" s="15">
        <f t="shared" si="39"/>
        <v>12</v>
      </c>
      <c r="U64" s="15">
        <f t="shared" si="40"/>
        <v>96</v>
      </c>
      <c r="V64" s="15">
        <f t="shared" si="41"/>
        <v>1</v>
      </c>
      <c r="W64" s="15">
        <f t="shared" si="42"/>
        <v>96</v>
      </c>
    </row>
    <row r="65" spans="1:23" ht="66" customHeight="1">
      <c r="A65" s="186" t="s">
        <v>100</v>
      </c>
      <c r="B65" s="186" t="s">
        <v>158</v>
      </c>
      <c r="C65" s="216" t="s">
        <v>65</v>
      </c>
      <c r="D65" s="219" t="s">
        <v>164</v>
      </c>
      <c r="E65" s="197"/>
      <c r="F65" s="197"/>
      <c r="G65" s="186" t="str">
        <f t="shared" si="36"/>
        <v>Forte</v>
      </c>
      <c r="H65" s="199"/>
      <c r="I65" s="197"/>
      <c r="J65" s="182" t="str">
        <f t="shared" si="37"/>
        <v>Forte</v>
      </c>
      <c r="K65" s="198"/>
      <c r="L65" s="198"/>
      <c r="M65" s="198"/>
      <c r="N65" s="198"/>
      <c r="O65" s="198"/>
      <c r="P65" s="198"/>
      <c r="Q65" s="198"/>
      <c r="R65" s="198"/>
      <c r="S65" s="15">
        <f t="shared" si="38"/>
        <v>8</v>
      </c>
      <c r="T65" s="15">
        <f t="shared" si="39"/>
        <v>12</v>
      </c>
      <c r="U65" s="15">
        <f t="shared" si="40"/>
        <v>96</v>
      </c>
      <c r="V65" s="15">
        <f t="shared" si="41"/>
        <v>1</v>
      </c>
      <c r="W65" s="15">
        <f t="shared" si="42"/>
        <v>96</v>
      </c>
    </row>
    <row r="66" spans="1:23" ht="66" customHeight="1">
      <c r="A66" s="186" t="s">
        <v>100</v>
      </c>
      <c r="B66" s="186" t="s">
        <v>158</v>
      </c>
      <c r="C66" s="216" t="s">
        <v>59</v>
      </c>
      <c r="D66" s="219" t="s">
        <v>165</v>
      </c>
      <c r="E66" s="197"/>
      <c r="F66" s="197"/>
      <c r="G66" s="186" t="str">
        <f t="shared" si="36"/>
        <v>Forte</v>
      </c>
      <c r="H66" s="199"/>
      <c r="I66" s="197"/>
      <c r="J66" s="182" t="str">
        <f t="shared" si="37"/>
        <v>Forte</v>
      </c>
      <c r="K66" s="198"/>
      <c r="L66" s="198"/>
      <c r="M66" s="198"/>
      <c r="N66" s="198"/>
      <c r="O66" s="198"/>
      <c r="P66" s="198"/>
      <c r="Q66" s="198"/>
      <c r="R66" s="198"/>
      <c r="S66" s="15">
        <f t="shared" si="38"/>
        <v>8</v>
      </c>
      <c r="T66" s="15">
        <f t="shared" si="39"/>
        <v>12</v>
      </c>
      <c r="U66" s="15">
        <f t="shared" si="40"/>
        <v>96</v>
      </c>
      <c r="V66" s="15">
        <f t="shared" si="41"/>
        <v>1</v>
      </c>
      <c r="W66" s="15">
        <f t="shared" si="42"/>
        <v>96</v>
      </c>
    </row>
    <row r="67" spans="1:23" ht="66" customHeight="1">
      <c r="A67" s="186" t="s">
        <v>100</v>
      </c>
      <c r="B67" s="186" t="s">
        <v>158</v>
      </c>
      <c r="C67" s="216" t="s">
        <v>59</v>
      </c>
      <c r="D67" s="219" t="s">
        <v>166</v>
      </c>
      <c r="E67" s="197"/>
      <c r="F67" s="197"/>
      <c r="G67" s="186" t="str">
        <f t="shared" si="36"/>
        <v>Forte</v>
      </c>
      <c r="H67" s="219"/>
      <c r="I67" s="197"/>
      <c r="J67" s="182" t="str">
        <f t="shared" si="37"/>
        <v>Forte</v>
      </c>
      <c r="K67" s="198"/>
      <c r="L67" s="198"/>
      <c r="M67" s="198"/>
      <c r="N67" s="198"/>
      <c r="O67" s="198"/>
      <c r="P67" s="198"/>
      <c r="Q67" s="198"/>
      <c r="R67" s="198"/>
      <c r="S67" s="15">
        <f t="shared" si="38"/>
        <v>8</v>
      </c>
      <c r="T67" s="15">
        <f t="shared" si="39"/>
        <v>12</v>
      </c>
      <c r="U67" s="15">
        <f t="shared" si="40"/>
        <v>96</v>
      </c>
      <c r="V67" s="15">
        <f t="shared" si="41"/>
        <v>1</v>
      </c>
      <c r="W67" s="15">
        <f t="shared" si="42"/>
        <v>96</v>
      </c>
    </row>
    <row r="68" spans="1:23" ht="15.5">
      <c r="G68" s="15"/>
      <c r="J68" s="15"/>
      <c r="S68" s="15">
        <f t="shared" ref="S68:S81" si="43">IF(E68="Rarement",2,IF(E68="Quelquefois",4,IF(E68="souvent",6,8)))</f>
        <v>8</v>
      </c>
      <c r="T68" s="15">
        <f t="shared" ref="T68:T81" si="44">IF(F68="Bénin",3,IF(F68="Sérieux",6,IF(F68="Grave",9,12)))</f>
        <v>12</v>
      </c>
      <c r="U68" s="15">
        <f t="shared" ref="U68:U118" si="45">S68*T68</f>
        <v>96</v>
      </c>
      <c r="V68" s="15">
        <f t="shared" ref="V68:V81" si="46">IF(I68="Efficace",3,IF(I68="Peu d'efficacité / A améliorer",2,1))</f>
        <v>1</v>
      </c>
      <c r="W68" s="15">
        <f t="shared" ref="W68:W118" si="47">U68/V68</f>
        <v>96</v>
      </c>
    </row>
    <row r="69" spans="1:23" ht="15.5">
      <c r="G69" s="15"/>
      <c r="J69" s="15"/>
      <c r="S69" s="15">
        <f t="shared" si="43"/>
        <v>8</v>
      </c>
      <c r="T69" s="15">
        <f t="shared" si="44"/>
        <v>12</v>
      </c>
      <c r="U69" s="15">
        <f t="shared" si="45"/>
        <v>96</v>
      </c>
      <c r="V69" s="15">
        <f t="shared" si="46"/>
        <v>1</v>
      </c>
      <c r="W69" s="15">
        <f t="shared" si="47"/>
        <v>96</v>
      </c>
    </row>
    <row r="70" spans="1:23" ht="15.5">
      <c r="G70" s="15"/>
      <c r="J70" s="15"/>
      <c r="S70" s="15">
        <f t="shared" si="43"/>
        <v>8</v>
      </c>
      <c r="T70" s="15">
        <f t="shared" si="44"/>
        <v>12</v>
      </c>
      <c r="U70" s="15">
        <f t="shared" si="45"/>
        <v>96</v>
      </c>
      <c r="V70" s="15">
        <f t="shared" si="46"/>
        <v>1</v>
      </c>
      <c r="W70" s="15">
        <f t="shared" si="47"/>
        <v>96</v>
      </c>
    </row>
    <row r="71" spans="1:23" ht="15.5">
      <c r="G71" s="15"/>
      <c r="J71" s="15"/>
      <c r="S71" s="15">
        <f t="shared" si="43"/>
        <v>8</v>
      </c>
      <c r="T71" s="15">
        <f t="shared" si="44"/>
        <v>12</v>
      </c>
      <c r="U71" s="15">
        <f t="shared" si="45"/>
        <v>96</v>
      </c>
      <c r="V71" s="15">
        <f t="shared" si="46"/>
        <v>1</v>
      </c>
      <c r="W71" s="15">
        <f t="shared" si="47"/>
        <v>96</v>
      </c>
    </row>
    <row r="72" spans="1:23" ht="15.5">
      <c r="G72" s="15"/>
      <c r="J72" s="15"/>
      <c r="S72" s="15">
        <f t="shared" si="43"/>
        <v>8</v>
      </c>
      <c r="T72" s="15">
        <f t="shared" si="44"/>
        <v>12</v>
      </c>
      <c r="U72" s="15">
        <f t="shared" si="45"/>
        <v>96</v>
      </c>
      <c r="V72" s="15">
        <f t="shared" si="46"/>
        <v>1</v>
      </c>
      <c r="W72" s="15">
        <f t="shared" si="47"/>
        <v>96</v>
      </c>
    </row>
    <row r="73" spans="1:23" ht="15.5">
      <c r="G73" s="15"/>
      <c r="J73" s="15"/>
      <c r="S73" s="15">
        <f t="shared" si="43"/>
        <v>8</v>
      </c>
      <c r="T73" s="15">
        <f t="shared" si="44"/>
        <v>12</v>
      </c>
      <c r="U73" s="15">
        <f t="shared" si="45"/>
        <v>96</v>
      </c>
      <c r="V73" s="15">
        <f t="shared" si="46"/>
        <v>1</v>
      </c>
      <c r="W73" s="15">
        <f t="shared" si="47"/>
        <v>96</v>
      </c>
    </row>
    <row r="74" spans="1:23" ht="15.5">
      <c r="G74" s="15"/>
      <c r="J74" s="15"/>
      <c r="S74" s="15">
        <f t="shared" si="43"/>
        <v>8</v>
      </c>
      <c r="T74" s="15">
        <f t="shared" si="44"/>
        <v>12</v>
      </c>
      <c r="U74" s="15">
        <f t="shared" si="45"/>
        <v>96</v>
      </c>
      <c r="V74" s="15">
        <f t="shared" si="46"/>
        <v>1</v>
      </c>
      <c r="W74" s="15">
        <f t="shared" si="47"/>
        <v>96</v>
      </c>
    </row>
    <row r="75" spans="1:23" ht="15.5">
      <c r="G75" s="15"/>
      <c r="J75" s="15"/>
      <c r="S75" s="15">
        <f t="shared" si="43"/>
        <v>8</v>
      </c>
      <c r="T75" s="15">
        <f t="shared" si="44"/>
        <v>12</v>
      </c>
      <c r="U75" s="15">
        <f t="shared" si="45"/>
        <v>96</v>
      </c>
      <c r="V75" s="15">
        <f t="shared" si="46"/>
        <v>1</v>
      </c>
      <c r="W75" s="15">
        <f t="shared" si="47"/>
        <v>96</v>
      </c>
    </row>
    <row r="76" spans="1:23" ht="15.5">
      <c r="G76" s="15"/>
      <c r="J76" s="15"/>
      <c r="S76" s="15">
        <f t="shared" si="43"/>
        <v>8</v>
      </c>
      <c r="T76" s="15">
        <f t="shared" si="44"/>
        <v>12</v>
      </c>
      <c r="U76" s="15">
        <f t="shared" si="45"/>
        <v>96</v>
      </c>
      <c r="V76" s="15">
        <f t="shared" si="46"/>
        <v>1</v>
      </c>
      <c r="W76" s="15">
        <f t="shared" si="47"/>
        <v>96</v>
      </c>
    </row>
    <row r="77" spans="1:23" ht="15.5">
      <c r="G77" s="15"/>
      <c r="J77" s="15"/>
      <c r="S77" s="15">
        <f t="shared" si="43"/>
        <v>8</v>
      </c>
      <c r="T77" s="15">
        <f t="shared" si="44"/>
        <v>12</v>
      </c>
      <c r="U77" s="15">
        <f t="shared" si="45"/>
        <v>96</v>
      </c>
      <c r="V77" s="15">
        <f t="shared" si="46"/>
        <v>1</v>
      </c>
      <c r="W77" s="15">
        <f t="shared" si="47"/>
        <v>96</v>
      </c>
    </row>
    <row r="78" spans="1:23" ht="15.5">
      <c r="G78" s="15"/>
      <c r="J78" s="15"/>
      <c r="S78" s="15">
        <f t="shared" si="43"/>
        <v>8</v>
      </c>
      <c r="T78" s="15">
        <f t="shared" si="44"/>
        <v>12</v>
      </c>
      <c r="U78" s="15">
        <f t="shared" si="45"/>
        <v>96</v>
      </c>
      <c r="V78" s="15">
        <f t="shared" si="46"/>
        <v>1</v>
      </c>
      <c r="W78" s="15">
        <f t="shared" si="47"/>
        <v>96</v>
      </c>
    </row>
    <row r="79" spans="1:23" ht="15.5">
      <c r="G79" s="15"/>
      <c r="J79" s="15"/>
      <c r="S79" s="15">
        <f t="shared" si="43"/>
        <v>8</v>
      </c>
      <c r="T79" s="15">
        <f t="shared" si="44"/>
        <v>12</v>
      </c>
      <c r="U79" s="15">
        <f t="shared" si="45"/>
        <v>96</v>
      </c>
      <c r="V79" s="15">
        <f t="shared" si="46"/>
        <v>1</v>
      </c>
      <c r="W79" s="15">
        <f t="shared" si="47"/>
        <v>96</v>
      </c>
    </row>
    <row r="80" spans="1:23" ht="15.5">
      <c r="G80" s="15"/>
      <c r="J80" s="15"/>
      <c r="S80" s="15">
        <f t="shared" si="43"/>
        <v>8</v>
      </c>
      <c r="T80" s="15">
        <f t="shared" si="44"/>
        <v>12</v>
      </c>
      <c r="U80" s="15">
        <f t="shared" si="45"/>
        <v>96</v>
      </c>
      <c r="V80" s="15">
        <f t="shared" si="46"/>
        <v>1</v>
      </c>
      <c r="W80" s="15">
        <f t="shared" si="47"/>
        <v>96</v>
      </c>
    </row>
    <row r="81" spans="7:23" ht="15.5">
      <c r="G81" s="15"/>
      <c r="J81" s="15"/>
      <c r="S81" s="15">
        <f t="shared" si="43"/>
        <v>8</v>
      </c>
      <c r="T81" s="15">
        <f t="shared" si="44"/>
        <v>12</v>
      </c>
      <c r="U81" s="15">
        <f t="shared" si="45"/>
        <v>96</v>
      </c>
      <c r="V81" s="15">
        <f t="shared" si="46"/>
        <v>1</v>
      </c>
      <c r="W81" s="15">
        <f t="shared" si="47"/>
        <v>96</v>
      </c>
    </row>
    <row r="82" spans="7:23" ht="15.5">
      <c r="G82" s="15"/>
      <c r="J82" s="15"/>
      <c r="S82" s="15">
        <f t="shared" ref="S82:S118" si="48">IF(E82="Rarement",2,IF(E82="Quelquefois",4,IF(E82="souvent",6,8)))</f>
        <v>8</v>
      </c>
      <c r="T82" s="15">
        <f t="shared" ref="T82:T118" si="49">IF(F82="Bénin",3,IF(F82="Sérieux",6,IF(F82="Grave",9,12)))</f>
        <v>12</v>
      </c>
      <c r="U82" s="15">
        <f t="shared" si="45"/>
        <v>96</v>
      </c>
      <c r="V82" s="15">
        <f t="shared" ref="V82:V118" si="50">IF(I82="Efficace",3,IF(I82="Peu d'efficacité / A améliorer",2,1))</f>
        <v>1</v>
      </c>
      <c r="W82" s="15">
        <f t="shared" si="47"/>
        <v>96</v>
      </c>
    </row>
    <row r="83" spans="7:23" ht="15.5">
      <c r="G83" s="15"/>
      <c r="J83" s="15"/>
      <c r="S83" s="15">
        <f t="shared" si="48"/>
        <v>8</v>
      </c>
      <c r="T83" s="15">
        <f t="shared" si="49"/>
        <v>12</v>
      </c>
      <c r="U83" s="15">
        <f t="shared" si="45"/>
        <v>96</v>
      </c>
      <c r="V83" s="15">
        <f t="shared" si="50"/>
        <v>1</v>
      </c>
      <c r="W83" s="15">
        <f t="shared" si="47"/>
        <v>96</v>
      </c>
    </row>
    <row r="84" spans="7:23" ht="15.5">
      <c r="G84" s="15"/>
      <c r="J84" s="15"/>
      <c r="S84" s="15">
        <f t="shared" si="48"/>
        <v>8</v>
      </c>
      <c r="T84" s="15">
        <f t="shared" si="49"/>
        <v>12</v>
      </c>
      <c r="U84" s="15">
        <f t="shared" si="45"/>
        <v>96</v>
      </c>
      <c r="V84" s="15">
        <f t="shared" si="50"/>
        <v>1</v>
      </c>
      <c r="W84" s="15">
        <f t="shared" si="47"/>
        <v>96</v>
      </c>
    </row>
    <row r="85" spans="7:23" ht="15.5">
      <c r="G85" s="15"/>
      <c r="J85" s="15"/>
      <c r="S85" s="15">
        <f t="shared" si="48"/>
        <v>8</v>
      </c>
      <c r="T85" s="15">
        <f t="shared" si="49"/>
        <v>12</v>
      </c>
      <c r="U85" s="15">
        <f t="shared" si="45"/>
        <v>96</v>
      </c>
      <c r="V85" s="15">
        <f t="shared" si="50"/>
        <v>1</v>
      </c>
      <c r="W85" s="15">
        <f t="shared" si="47"/>
        <v>96</v>
      </c>
    </row>
    <row r="86" spans="7:23" ht="15.5">
      <c r="G86" s="15"/>
      <c r="J86" s="15"/>
      <c r="S86" s="15">
        <f t="shared" si="48"/>
        <v>8</v>
      </c>
      <c r="T86" s="15">
        <f t="shared" si="49"/>
        <v>12</v>
      </c>
      <c r="U86" s="15">
        <f t="shared" si="45"/>
        <v>96</v>
      </c>
      <c r="V86" s="15">
        <f t="shared" si="50"/>
        <v>1</v>
      </c>
      <c r="W86" s="15">
        <f t="shared" si="47"/>
        <v>96</v>
      </c>
    </row>
    <row r="87" spans="7:23" ht="15.5">
      <c r="G87" s="15"/>
      <c r="J87" s="15"/>
      <c r="S87" s="15">
        <f t="shared" si="48"/>
        <v>8</v>
      </c>
      <c r="T87" s="15">
        <f t="shared" si="49"/>
        <v>12</v>
      </c>
      <c r="U87" s="15">
        <f t="shared" si="45"/>
        <v>96</v>
      </c>
      <c r="V87" s="15">
        <f t="shared" si="50"/>
        <v>1</v>
      </c>
      <c r="W87" s="15">
        <f t="shared" si="47"/>
        <v>96</v>
      </c>
    </row>
    <row r="88" spans="7:23" ht="15.5">
      <c r="G88" s="15"/>
      <c r="J88" s="15"/>
      <c r="S88" s="15">
        <f t="shared" si="48"/>
        <v>8</v>
      </c>
      <c r="T88" s="15">
        <f t="shared" si="49"/>
        <v>12</v>
      </c>
      <c r="U88" s="15">
        <f t="shared" si="45"/>
        <v>96</v>
      </c>
      <c r="V88" s="15">
        <f t="shared" si="50"/>
        <v>1</v>
      </c>
      <c r="W88" s="15">
        <f t="shared" si="47"/>
        <v>96</v>
      </c>
    </row>
    <row r="89" spans="7:23" ht="15.5">
      <c r="G89" s="15"/>
      <c r="J89" s="15"/>
      <c r="S89" s="15">
        <f t="shared" si="48"/>
        <v>8</v>
      </c>
      <c r="T89" s="15">
        <f t="shared" si="49"/>
        <v>12</v>
      </c>
      <c r="U89" s="15">
        <f t="shared" si="45"/>
        <v>96</v>
      </c>
      <c r="V89" s="15">
        <f t="shared" si="50"/>
        <v>1</v>
      </c>
      <c r="W89" s="15">
        <f t="shared" si="47"/>
        <v>96</v>
      </c>
    </row>
    <row r="90" spans="7:23" ht="15.5">
      <c r="G90" s="15"/>
      <c r="J90" s="15"/>
      <c r="S90" s="15">
        <f t="shared" si="48"/>
        <v>8</v>
      </c>
      <c r="T90" s="15">
        <f t="shared" si="49"/>
        <v>12</v>
      </c>
      <c r="U90" s="15">
        <f t="shared" si="45"/>
        <v>96</v>
      </c>
      <c r="V90" s="15">
        <f t="shared" si="50"/>
        <v>1</v>
      </c>
      <c r="W90" s="15">
        <f t="shared" si="47"/>
        <v>96</v>
      </c>
    </row>
    <row r="91" spans="7:23" ht="15.5">
      <c r="G91" s="15"/>
      <c r="J91" s="15"/>
      <c r="S91" s="15">
        <f t="shared" si="48"/>
        <v>8</v>
      </c>
      <c r="T91" s="15">
        <f t="shared" si="49"/>
        <v>12</v>
      </c>
      <c r="U91" s="15">
        <f t="shared" si="45"/>
        <v>96</v>
      </c>
      <c r="V91" s="15">
        <f t="shared" si="50"/>
        <v>1</v>
      </c>
      <c r="W91" s="15">
        <f t="shared" si="47"/>
        <v>96</v>
      </c>
    </row>
    <row r="92" spans="7:23" ht="15.5">
      <c r="G92" s="15"/>
      <c r="J92" s="15"/>
      <c r="S92" s="15">
        <f t="shared" si="48"/>
        <v>8</v>
      </c>
      <c r="T92" s="15">
        <f t="shared" si="49"/>
        <v>12</v>
      </c>
      <c r="U92" s="15">
        <f t="shared" si="45"/>
        <v>96</v>
      </c>
      <c r="V92" s="15">
        <f t="shared" si="50"/>
        <v>1</v>
      </c>
      <c r="W92" s="15">
        <f t="shared" si="47"/>
        <v>96</v>
      </c>
    </row>
    <row r="93" spans="7:23" ht="15.5">
      <c r="G93" s="15"/>
      <c r="J93" s="15"/>
      <c r="S93" s="15">
        <f t="shared" si="48"/>
        <v>8</v>
      </c>
      <c r="T93" s="15">
        <f t="shared" si="49"/>
        <v>12</v>
      </c>
      <c r="U93" s="15">
        <f t="shared" si="45"/>
        <v>96</v>
      </c>
      <c r="V93" s="15">
        <f t="shared" si="50"/>
        <v>1</v>
      </c>
      <c r="W93" s="15">
        <f t="shared" si="47"/>
        <v>96</v>
      </c>
    </row>
    <row r="94" spans="7:23" ht="15.5">
      <c r="G94" s="15"/>
      <c r="J94" s="15"/>
      <c r="S94" s="15">
        <f t="shared" si="48"/>
        <v>8</v>
      </c>
      <c r="T94" s="15">
        <f t="shared" si="49"/>
        <v>12</v>
      </c>
      <c r="U94" s="15">
        <f t="shared" si="45"/>
        <v>96</v>
      </c>
      <c r="V94" s="15">
        <f t="shared" si="50"/>
        <v>1</v>
      </c>
      <c r="W94" s="15">
        <f t="shared" si="47"/>
        <v>96</v>
      </c>
    </row>
    <row r="95" spans="7:23" ht="15.5">
      <c r="G95" s="15"/>
      <c r="J95" s="15"/>
      <c r="S95" s="15">
        <f t="shared" si="48"/>
        <v>8</v>
      </c>
      <c r="T95" s="15">
        <f t="shared" si="49"/>
        <v>12</v>
      </c>
      <c r="U95" s="15">
        <f t="shared" si="45"/>
        <v>96</v>
      </c>
      <c r="V95" s="15">
        <f t="shared" si="50"/>
        <v>1</v>
      </c>
      <c r="W95" s="15">
        <f t="shared" si="47"/>
        <v>96</v>
      </c>
    </row>
    <row r="96" spans="7:23" ht="15.5">
      <c r="G96" s="15"/>
      <c r="J96" s="15"/>
      <c r="S96" s="15">
        <f t="shared" si="48"/>
        <v>8</v>
      </c>
      <c r="T96" s="15">
        <f t="shared" si="49"/>
        <v>12</v>
      </c>
      <c r="U96" s="15">
        <f t="shared" si="45"/>
        <v>96</v>
      </c>
      <c r="V96" s="15">
        <f t="shared" si="50"/>
        <v>1</v>
      </c>
      <c r="W96" s="15">
        <f t="shared" si="47"/>
        <v>96</v>
      </c>
    </row>
    <row r="97" spans="7:23" ht="15.5">
      <c r="G97" s="15"/>
      <c r="J97" s="15"/>
      <c r="S97" s="15">
        <f t="shared" si="48"/>
        <v>8</v>
      </c>
      <c r="T97" s="15">
        <f t="shared" si="49"/>
        <v>12</v>
      </c>
      <c r="U97" s="15">
        <f t="shared" si="45"/>
        <v>96</v>
      </c>
      <c r="V97" s="15">
        <f t="shared" si="50"/>
        <v>1</v>
      </c>
      <c r="W97" s="15">
        <f t="shared" si="47"/>
        <v>96</v>
      </c>
    </row>
    <row r="98" spans="7:23" ht="15.5">
      <c r="G98" s="15"/>
      <c r="J98" s="15"/>
      <c r="S98" s="15">
        <f t="shared" si="48"/>
        <v>8</v>
      </c>
      <c r="T98" s="15">
        <f t="shared" si="49"/>
        <v>12</v>
      </c>
      <c r="U98" s="15">
        <f t="shared" si="45"/>
        <v>96</v>
      </c>
      <c r="V98" s="15">
        <f t="shared" si="50"/>
        <v>1</v>
      </c>
      <c r="W98" s="15">
        <f t="shared" si="47"/>
        <v>96</v>
      </c>
    </row>
    <row r="99" spans="7:23" ht="15.5">
      <c r="G99" s="15"/>
      <c r="J99" s="15"/>
      <c r="S99" s="15">
        <f t="shared" si="48"/>
        <v>8</v>
      </c>
      <c r="T99" s="15">
        <f t="shared" si="49"/>
        <v>12</v>
      </c>
      <c r="U99" s="15">
        <f t="shared" si="45"/>
        <v>96</v>
      </c>
      <c r="V99" s="15">
        <f t="shared" si="50"/>
        <v>1</v>
      </c>
      <c r="W99" s="15">
        <f t="shared" si="47"/>
        <v>96</v>
      </c>
    </row>
    <row r="100" spans="7:23" ht="15.5">
      <c r="G100" s="15"/>
      <c r="J100" s="15"/>
      <c r="S100" s="15">
        <f t="shared" si="48"/>
        <v>8</v>
      </c>
      <c r="T100" s="15">
        <f t="shared" si="49"/>
        <v>12</v>
      </c>
      <c r="U100" s="15">
        <f t="shared" si="45"/>
        <v>96</v>
      </c>
      <c r="V100" s="15">
        <f t="shared" si="50"/>
        <v>1</v>
      </c>
      <c r="W100" s="15">
        <f t="shared" si="47"/>
        <v>96</v>
      </c>
    </row>
    <row r="101" spans="7:23" ht="15.5">
      <c r="G101" s="15"/>
      <c r="J101" s="15"/>
      <c r="S101" s="15">
        <f t="shared" si="48"/>
        <v>8</v>
      </c>
      <c r="T101" s="15">
        <f t="shared" si="49"/>
        <v>12</v>
      </c>
      <c r="U101" s="15">
        <f t="shared" si="45"/>
        <v>96</v>
      </c>
      <c r="V101" s="15">
        <f t="shared" si="50"/>
        <v>1</v>
      </c>
      <c r="W101" s="15">
        <f t="shared" si="47"/>
        <v>96</v>
      </c>
    </row>
    <row r="102" spans="7:23" ht="15.5">
      <c r="G102" s="15"/>
      <c r="J102" s="15"/>
      <c r="S102" s="15">
        <f t="shared" si="48"/>
        <v>8</v>
      </c>
      <c r="T102" s="15">
        <f t="shared" si="49"/>
        <v>12</v>
      </c>
      <c r="U102" s="15">
        <f t="shared" si="45"/>
        <v>96</v>
      </c>
      <c r="V102" s="15">
        <f t="shared" si="50"/>
        <v>1</v>
      </c>
      <c r="W102" s="15">
        <f t="shared" si="47"/>
        <v>96</v>
      </c>
    </row>
    <row r="103" spans="7:23" ht="15.5">
      <c r="G103" s="15"/>
      <c r="J103" s="15"/>
      <c r="S103" s="15">
        <f t="shared" si="48"/>
        <v>8</v>
      </c>
      <c r="T103" s="15">
        <f t="shared" si="49"/>
        <v>12</v>
      </c>
      <c r="U103" s="15">
        <f t="shared" si="45"/>
        <v>96</v>
      </c>
      <c r="V103" s="15">
        <f t="shared" si="50"/>
        <v>1</v>
      </c>
      <c r="W103" s="15">
        <f t="shared" si="47"/>
        <v>96</v>
      </c>
    </row>
    <row r="104" spans="7:23" ht="15.5">
      <c r="G104" s="15"/>
      <c r="J104" s="15"/>
      <c r="S104" s="15">
        <f t="shared" si="48"/>
        <v>8</v>
      </c>
      <c r="T104" s="15">
        <f t="shared" si="49"/>
        <v>12</v>
      </c>
      <c r="U104" s="15">
        <f t="shared" si="45"/>
        <v>96</v>
      </c>
      <c r="V104" s="15">
        <f t="shared" si="50"/>
        <v>1</v>
      </c>
      <c r="W104" s="15">
        <f t="shared" si="47"/>
        <v>96</v>
      </c>
    </row>
    <row r="105" spans="7:23" ht="15.5">
      <c r="G105" s="15"/>
      <c r="J105" s="15"/>
      <c r="S105" s="15">
        <f t="shared" si="48"/>
        <v>8</v>
      </c>
      <c r="T105" s="15">
        <f t="shared" si="49"/>
        <v>12</v>
      </c>
      <c r="U105" s="15">
        <f t="shared" si="45"/>
        <v>96</v>
      </c>
      <c r="V105" s="15">
        <f t="shared" si="50"/>
        <v>1</v>
      </c>
      <c r="W105" s="15">
        <f t="shared" si="47"/>
        <v>96</v>
      </c>
    </row>
    <row r="106" spans="7:23" ht="15.5">
      <c r="G106" s="15"/>
      <c r="J106" s="15"/>
      <c r="S106" s="15">
        <f t="shared" si="48"/>
        <v>8</v>
      </c>
      <c r="T106" s="15">
        <f t="shared" si="49"/>
        <v>12</v>
      </c>
      <c r="U106" s="15">
        <f t="shared" si="45"/>
        <v>96</v>
      </c>
      <c r="V106" s="15">
        <f t="shared" si="50"/>
        <v>1</v>
      </c>
      <c r="W106" s="15">
        <f t="shared" si="47"/>
        <v>96</v>
      </c>
    </row>
    <row r="107" spans="7:23" ht="15.5">
      <c r="G107" s="15"/>
      <c r="J107" s="15"/>
      <c r="S107" s="15">
        <f t="shared" si="48"/>
        <v>8</v>
      </c>
      <c r="T107" s="15">
        <f t="shared" si="49"/>
        <v>12</v>
      </c>
      <c r="U107" s="15">
        <f t="shared" si="45"/>
        <v>96</v>
      </c>
      <c r="V107" s="15">
        <f t="shared" si="50"/>
        <v>1</v>
      </c>
      <c r="W107" s="15">
        <f t="shared" si="47"/>
        <v>96</v>
      </c>
    </row>
    <row r="108" spans="7:23" ht="15.5">
      <c r="G108" s="15"/>
      <c r="J108" s="15"/>
      <c r="S108" s="15">
        <f t="shared" si="48"/>
        <v>8</v>
      </c>
      <c r="T108" s="15">
        <f t="shared" si="49"/>
        <v>12</v>
      </c>
      <c r="U108" s="15">
        <f t="shared" si="45"/>
        <v>96</v>
      </c>
      <c r="V108" s="15">
        <f t="shared" si="50"/>
        <v>1</v>
      </c>
      <c r="W108" s="15">
        <f t="shared" si="47"/>
        <v>96</v>
      </c>
    </row>
    <row r="109" spans="7:23" ht="15.5">
      <c r="G109" s="15"/>
      <c r="J109" s="15"/>
      <c r="S109" s="15">
        <f t="shared" si="48"/>
        <v>8</v>
      </c>
      <c r="T109" s="15">
        <f t="shared" si="49"/>
        <v>12</v>
      </c>
      <c r="U109" s="15">
        <f t="shared" si="45"/>
        <v>96</v>
      </c>
      <c r="V109" s="15">
        <f t="shared" si="50"/>
        <v>1</v>
      </c>
      <c r="W109" s="15">
        <f t="shared" si="47"/>
        <v>96</v>
      </c>
    </row>
    <row r="110" spans="7:23" ht="15.5">
      <c r="G110" s="15"/>
      <c r="J110" s="15"/>
      <c r="S110" s="15">
        <f t="shared" si="48"/>
        <v>8</v>
      </c>
      <c r="T110" s="15">
        <f t="shared" si="49"/>
        <v>12</v>
      </c>
      <c r="U110" s="15">
        <f t="shared" si="45"/>
        <v>96</v>
      </c>
      <c r="V110" s="15">
        <f t="shared" si="50"/>
        <v>1</v>
      </c>
      <c r="W110" s="15">
        <f t="shared" si="47"/>
        <v>96</v>
      </c>
    </row>
    <row r="111" spans="7:23" ht="15.5">
      <c r="G111" s="15"/>
      <c r="J111" s="15"/>
      <c r="S111" s="15">
        <f t="shared" si="48"/>
        <v>8</v>
      </c>
      <c r="T111" s="15">
        <f t="shared" si="49"/>
        <v>12</v>
      </c>
      <c r="U111" s="15">
        <f t="shared" si="45"/>
        <v>96</v>
      </c>
      <c r="V111" s="15">
        <f t="shared" si="50"/>
        <v>1</v>
      </c>
      <c r="W111" s="15">
        <f t="shared" si="47"/>
        <v>96</v>
      </c>
    </row>
    <row r="112" spans="7:23" ht="15.5">
      <c r="G112" s="15"/>
      <c r="J112" s="15"/>
      <c r="S112" s="15">
        <f t="shared" si="48"/>
        <v>8</v>
      </c>
      <c r="T112" s="15">
        <f t="shared" si="49"/>
        <v>12</v>
      </c>
      <c r="U112" s="15">
        <f t="shared" si="45"/>
        <v>96</v>
      </c>
      <c r="V112" s="15">
        <f t="shared" si="50"/>
        <v>1</v>
      </c>
      <c r="W112" s="15">
        <f t="shared" si="47"/>
        <v>96</v>
      </c>
    </row>
    <row r="113" spans="7:23" ht="15.5">
      <c r="G113" s="15"/>
      <c r="J113" s="15"/>
      <c r="S113" s="15">
        <f t="shared" si="48"/>
        <v>8</v>
      </c>
      <c r="T113" s="15">
        <f t="shared" si="49"/>
        <v>12</v>
      </c>
      <c r="U113" s="15">
        <f t="shared" si="45"/>
        <v>96</v>
      </c>
      <c r="V113" s="15">
        <f t="shared" si="50"/>
        <v>1</v>
      </c>
      <c r="W113" s="15">
        <f t="shared" si="47"/>
        <v>96</v>
      </c>
    </row>
    <row r="114" spans="7:23" ht="15.5">
      <c r="G114" s="15"/>
      <c r="J114" s="15"/>
      <c r="S114" s="15">
        <f t="shared" si="48"/>
        <v>8</v>
      </c>
      <c r="T114" s="15">
        <f t="shared" si="49"/>
        <v>12</v>
      </c>
      <c r="U114" s="15">
        <f t="shared" si="45"/>
        <v>96</v>
      </c>
      <c r="V114" s="15">
        <f t="shared" si="50"/>
        <v>1</v>
      </c>
      <c r="W114" s="15">
        <f t="shared" si="47"/>
        <v>96</v>
      </c>
    </row>
    <row r="115" spans="7:23" ht="15.5">
      <c r="G115" s="15"/>
      <c r="J115" s="15"/>
      <c r="S115" s="15">
        <f t="shared" si="48"/>
        <v>8</v>
      </c>
      <c r="T115" s="15">
        <f t="shared" si="49"/>
        <v>12</v>
      </c>
      <c r="U115" s="15">
        <f t="shared" si="45"/>
        <v>96</v>
      </c>
      <c r="V115" s="15">
        <f t="shared" si="50"/>
        <v>1</v>
      </c>
      <c r="W115" s="15">
        <f t="shared" si="47"/>
        <v>96</v>
      </c>
    </row>
    <row r="116" spans="7:23" ht="15.5">
      <c r="G116" s="15"/>
      <c r="J116" s="15"/>
      <c r="S116" s="15">
        <f t="shared" si="48"/>
        <v>8</v>
      </c>
      <c r="T116" s="15">
        <f t="shared" si="49"/>
        <v>12</v>
      </c>
      <c r="U116" s="15">
        <f t="shared" si="45"/>
        <v>96</v>
      </c>
      <c r="V116" s="15">
        <f t="shared" si="50"/>
        <v>1</v>
      </c>
      <c r="W116" s="15">
        <f t="shared" si="47"/>
        <v>96</v>
      </c>
    </row>
    <row r="117" spans="7:23" ht="15.5">
      <c r="G117" s="15"/>
      <c r="J117" s="15"/>
      <c r="S117" s="15">
        <f t="shared" si="48"/>
        <v>8</v>
      </c>
      <c r="T117" s="15">
        <f t="shared" si="49"/>
        <v>12</v>
      </c>
      <c r="U117" s="15">
        <f t="shared" si="45"/>
        <v>96</v>
      </c>
      <c r="V117" s="15">
        <f t="shared" si="50"/>
        <v>1</v>
      </c>
      <c r="W117" s="15">
        <f t="shared" si="47"/>
        <v>96</v>
      </c>
    </row>
    <row r="118" spans="7:23" ht="15.5">
      <c r="G118" s="15"/>
      <c r="J118" s="15"/>
      <c r="S118" s="15">
        <f t="shared" si="48"/>
        <v>8</v>
      </c>
      <c r="T118" s="15">
        <f t="shared" si="49"/>
        <v>12</v>
      </c>
      <c r="U118" s="15">
        <f t="shared" si="45"/>
        <v>96</v>
      </c>
      <c r="V118" s="15">
        <f t="shared" si="50"/>
        <v>1</v>
      </c>
      <c r="W118" s="15">
        <f t="shared" si="47"/>
        <v>96</v>
      </c>
    </row>
    <row r="119" spans="7:23" ht="15.5">
      <c r="G119" s="15"/>
      <c r="J119" s="15"/>
      <c r="S119" s="15">
        <f t="shared" ref="S119:S182" si="51">IF(E119="Rarement",2,IF(E119="Quelquefois",4,IF(E119="souvent",6,8)))</f>
        <v>8</v>
      </c>
      <c r="T119" s="15">
        <f t="shared" ref="T119:T182" si="52">IF(F119="Bénin",3,IF(F119="Sérieux",6,IF(F119="Grave",9,12)))</f>
        <v>12</v>
      </c>
      <c r="U119" s="15">
        <f t="shared" ref="U119:U182" si="53">S119*T119</f>
        <v>96</v>
      </c>
      <c r="V119" s="15">
        <f t="shared" ref="V119:V182" si="54">IF(I119="Efficace",3,IF(I119="Peu d'efficacité / A améliorer",2,1))</f>
        <v>1</v>
      </c>
      <c r="W119" s="15">
        <f t="shared" ref="W119:W182" si="55">U119/V119</f>
        <v>96</v>
      </c>
    </row>
    <row r="120" spans="7:23" ht="15.5">
      <c r="G120" s="15"/>
      <c r="J120" s="15"/>
      <c r="S120" s="15">
        <f t="shared" si="51"/>
        <v>8</v>
      </c>
      <c r="T120" s="15">
        <f t="shared" si="52"/>
        <v>12</v>
      </c>
      <c r="U120" s="15">
        <f t="shared" si="53"/>
        <v>96</v>
      </c>
      <c r="V120" s="15">
        <f t="shared" si="54"/>
        <v>1</v>
      </c>
      <c r="W120" s="15">
        <f t="shared" si="55"/>
        <v>96</v>
      </c>
    </row>
    <row r="121" spans="7:23" ht="15.5">
      <c r="G121" s="15"/>
      <c r="J121" s="15"/>
      <c r="S121" s="15">
        <f t="shared" si="51"/>
        <v>8</v>
      </c>
      <c r="T121" s="15">
        <f t="shared" si="52"/>
        <v>12</v>
      </c>
      <c r="U121" s="15">
        <f t="shared" si="53"/>
        <v>96</v>
      </c>
      <c r="V121" s="15">
        <f t="shared" si="54"/>
        <v>1</v>
      </c>
      <c r="W121" s="15">
        <f t="shared" si="55"/>
        <v>96</v>
      </c>
    </row>
    <row r="122" spans="7:23" ht="15.5">
      <c r="G122" s="15"/>
      <c r="J122" s="15"/>
      <c r="S122" s="15">
        <f t="shared" si="51"/>
        <v>8</v>
      </c>
      <c r="T122" s="15">
        <f t="shared" si="52"/>
        <v>12</v>
      </c>
      <c r="U122" s="15">
        <f t="shared" si="53"/>
        <v>96</v>
      </c>
      <c r="V122" s="15">
        <f t="shared" si="54"/>
        <v>1</v>
      </c>
      <c r="W122" s="15">
        <f t="shared" si="55"/>
        <v>96</v>
      </c>
    </row>
    <row r="123" spans="7:23" ht="15.5">
      <c r="G123" s="15"/>
      <c r="J123" s="15"/>
      <c r="S123" s="15">
        <f t="shared" si="51"/>
        <v>8</v>
      </c>
      <c r="T123" s="15">
        <f t="shared" si="52"/>
        <v>12</v>
      </c>
      <c r="U123" s="15">
        <f t="shared" si="53"/>
        <v>96</v>
      </c>
      <c r="V123" s="15">
        <f t="shared" si="54"/>
        <v>1</v>
      </c>
      <c r="W123" s="15">
        <f t="shared" si="55"/>
        <v>96</v>
      </c>
    </row>
    <row r="124" spans="7:23" ht="15.5">
      <c r="G124" s="15"/>
      <c r="J124" s="15"/>
      <c r="S124" s="15">
        <f t="shared" si="51"/>
        <v>8</v>
      </c>
      <c r="T124" s="15">
        <f t="shared" si="52"/>
        <v>12</v>
      </c>
      <c r="U124" s="15">
        <f t="shared" si="53"/>
        <v>96</v>
      </c>
      <c r="V124" s="15">
        <f t="shared" si="54"/>
        <v>1</v>
      </c>
      <c r="W124" s="15">
        <f t="shared" si="55"/>
        <v>96</v>
      </c>
    </row>
    <row r="125" spans="7:23" ht="15.5">
      <c r="G125" s="15"/>
      <c r="J125" s="15"/>
      <c r="S125" s="15">
        <f t="shared" si="51"/>
        <v>8</v>
      </c>
      <c r="T125" s="15">
        <f t="shared" si="52"/>
        <v>12</v>
      </c>
      <c r="U125" s="15">
        <f t="shared" si="53"/>
        <v>96</v>
      </c>
      <c r="V125" s="15">
        <f t="shared" si="54"/>
        <v>1</v>
      </c>
      <c r="W125" s="15">
        <f t="shared" si="55"/>
        <v>96</v>
      </c>
    </row>
    <row r="126" spans="7:23" ht="15.5">
      <c r="G126" s="15"/>
      <c r="J126" s="15"/>
      <c r="S126" s="15">
        <f t="shared" si="51"/>
        <v>8</v>
      </c>
      <c r="T126" s="15">
        <f t="shared" si="52"/>
        <v>12</v>
      </c>
      <c r="U126" s="15">
        <f t="shared" si="53"/>
        <v>96</v>
      </c>
      <c r="V126" s="15">
        <f t="shared" si="54"/>
        <v>1</v>
      </c>
      <c r="W126" s="15">
        <f t="shared" si="55"/>
        <v>96</v>
      </c>
    </row>
    <row r="127" spans="7:23" ht="15.5">
      <c r="G127" s="15"/>
      <c r="J127" s="15"/>
      <c r="S127" s="15">
        <f t="shared" si="51"/>
        <v>8</v>
      </c>
      <c r="T127" s="15">
        <f t="shared" si="52"/>
        <v>12</v>
      </c>
      <c r="U127" s="15">
        <f t="shared" si="53"/>
        <v>96</v>
      </c>
      <c r="V127" s="15">
        <f t="shared" si="54"/>
        <v>1</v>
      </c>
      <c r="W127" s="15">
        <f t="shared" si="55"/>
        <v>96</v>
      </c>
    </row>
    <row r="128" spans="7:23" ht="15.5">
      <c r="G128" s="15"/>
      <c r="J128" s="15"/>
      <c r="S128" s="15">
        <f t="shared" si="51"/>
        <v>8</v>
      </c>
      <c r="T128" s="15">
        <f t="shared" si="52"/>
        <v>12</v>
      </c>
      <c r="U128" s="15">
        <f t="shared" si="53"/>
        <v>96</v>
      </c>
      <c r="V128" s="15">
        <f t="shared" si="54"/>
        <v>1</v>
      </c>
      <c r="W128" s="15">
        <f t="shared" si="55"/>
        <v>96</v>
      </c>
    </row>
    <row r="129" spans="7:23" ht="15.5">
      <c r="G129" s="15"/>
      <c r="J129" s="15"/>
      <c r="S129" s="15">
        <f t="shared" si="51"/>
        <v>8</v>
      </c>
      <c r="T129" s="15">
        <f t="shared" si="52"/>
        <v>12</v>
      </c>
      <c r="U129" s="15">
        <f t="shared" si="53"/>
        <v>96</v>
      </c>
      <c r="V129" s="15">
        <f t="shared" si="54"/>
        <v>1</v>
      </c>
      <c r="W129" s="15">
        <f t="shared" si="55"/>
        <v>96</v>
      </c>
    </row>
    <row r="130" spans="7:23" ht="15.5">
      <c r="G130" s="15"/>
      <c r="J130" s="15"/>
      <c r="S130" s="15">
        <f t="shared" si="51"/>
        <v>8</v>
      </c>
      <c r="T130" s="15">
        <f t="shared" si="52"/>
        <v>12</v>
      </c>
      <c r="U130" s="15">
        <f t="shared" si="53"/>
        <v>96</v>
      </c>
      <c r="V130" s="15">
        <f t="shared" si="54"/>
        <v>1</v>
      </c>
      <c r="W130" s="15">
        <f t="shared" si="55"/>
        <v>96</v>
      </c>
    </row>
    <row r="131" spans="7:23" ht="15.5">
      <c r="G131" s="15"/>
      <c r="J131" s="15"/>
      <c r="S131" s="15">
        <f t="shared" si="51"/>
        <v>8</v>
      </c>
      <c r="T131" s="15">
        <f t="shared" si="52"/>
        <v>12</v>
      </c>
      <c r="U131" s="15">
        <f t="shared" si="53"/>
        <v>96</v>
      </c>
      <c r="V131" s="15">
        <f t="shared" si="54"/>
        <v>1</v>
      </c>
      <c r="W131" s="15">
        <f t="shared" si="55"/>
        <v>96</v>
      </c>
    </row>
    <row r="132" spans="7:23" ht="15.5">
      <c r="G132" s="15"/>
      <c r="J132" s="15"/>
      <c r="S132" s="15">
        <f t="shared" si="51"/>
        <v>8</v>
      </c>
      <c r="T132" s="15">
        <f t="shared" si="52"/>
        <v>12</v>
      </c>
      <c r="U132" s="15">
        <f t="shared" si="53"/>
        <v>96</v>
      </c>
      <c r="V132" s="15">
        <f t="shared" si="54"/>
        <v>1</v>
      </c>
      <c r="W132" s="15">
        <f t="shared" si="55"/>
        <v>96</v>
      </c>
    </row>
    <row r="133" spans="7:23" ht="15.5">
      <c r="G133" s="15"/>
      <c r="J133" s="15"/>
      <c r="S133" s="15">
        <f t="shared" si="51"/>
        <v>8</v>
      </c>
      <c r="T133" s="15">
        <f t="shared" si="52"/>
        <v>12</v>
      </c>
      <c r="U133" s="15">
        <f t="shared" si="53"/>
        <v>96</v>
      </c>
      <c r="V133" s="15">
        <f t="shared" si="54"/>
        <v>1</v>
      </c>
      <c r="W133" s="15">
        <f t="shared" si="55"/>
        <v>96</v>
      </c>
    </row>
    <row r="134" spans="7:23" ht="15.5">
      <c r="G134" s="15"/>
      <c r="J134" s="15"/>
      <c r="S134" s="15">
        <f t="shared" si="51"/>
        <v>8</v>
      </c>
      <c r="T134" s="15">
        <f t="shared" si="52"/>
        <v>12</v>
      </c>
      <c r="U134" s="15">
        <f t="shared" si="53"/>
        <v>96</v>
      </c>
      <c r="V134" s="15">
        <f t="shared" si="54"/>
        <v>1</v>
      </c>
      <c r="W134" s="15">
        <f t="shared" si="55"/>
        <v>96</v>
      </c>
    </row>
    <row r="135" spans="7:23" ht="15.5">
      <c r="G135" s="15"/>
      <c r="J135" s="15"/>
      <c r="S135" s="15">
        <f t="shared" si="51"/>
        <v>8</v>
      </c>
      <c r="T135" s="15">
        <f t="shared" si="52"/>
        <v>12</v>
      </c>
      <c r="U135" s="15">
        <f t="shared" si="53"/>
        <v>96</v>
      </c>
      <c r="V135" s="15">
        <f t="shared" si="54"/>
        <v>1</v>
      </c>
      <c r="W135" s="15">
        <f t="shared" si="55"/>
        <v>96</v>
      </c>
    </row>
    <row r="136" spans="7:23" ht="15.5">
      <c r="G136" s="15"/>
      <c r="J136" s="15"/>
      <c r="S136" s="15">
        <f t="shared" si="51"/>
        <v>8</v>
      </c>
      <c r="T136" s="15">
        <f t="shared" si="52"/>
        <v>12</v>
      </c>
      <c r="U136" s="15">
        <f t="shared" si="53"/>
        <v>96</v>
      </c>
      <c r="V136" s="15">
        <f t="shared" si="54"/>
        <v>1</v>
      </c>
      <c r="W136" s="15">
        <f t="shared" si="55"/>
        <v>96</v>
      </c>
    </row>
    <row r="137" spans="7:23" ht="15.5">
      <c r="G137" s="15"/>
      <c r="J137" s="15"/>
      <c r="S137" s="15">
        <f t="shared" si="51"/>
        <v>8</v>
      </c>
      <c r="T137" s="15">
        <f t="shared" si="52"/>
        <v>12</v>
      </c>
      <c r="U137" s="15">
        <f t="shared" si="53"/>
        <v>96</v>
      </c>
      <c r="V137" s="15">
        <f t="shared" si="54"/>
        <v>1</v>
      </c>
      <c r="W137" s="15">
        <f t="shared" si="55"/>
        <v>96</v>
      </c>
    </row>
    <row r="138" spans="7:23" ht="15.5">
      <c r="G138" s="15"/>
      <c r="J138" s="15"/>
      <c r="S138" s="15">
        <f t="shared" si="51"/>
        <v>8</v>
      </c>
      <c r="T138" s="15">
        <f t="shared" si="52"/>
        <v>12</v>
      </c>
      <c r="U138" s="15">
        <f t="shared" si="53"/>
        <v>96</v>
      </c>
      <c r="V138" s="15">
        <f t="shared" si="54"/>
        <v>1</v>
      </c>
      <c r="W138" s="15">
        <f t="shared" si="55"/>
        <v>96</v>
      </c>
    </row>
    <row r="139" spans="7:23" ht="15.5">
      <c r="G139" s="15"/>
      <c r="J139" s="15"/>
      <c r="S139" s="15">
        <f t="shared" si="51"/>
        <v>8</v>
      </c>
      <c r="T139" s="15">
        <f t="shared" si="52"/>
        <v>12</v>
      </c>
      <c r="U139" s="15">
        <f t="shared" si="53"/>
        <v>96</v>
      </c>
      <c r="V139" s="15">
        <f t="shared" si="54"/>
        <v>1</v>
      </c>
      <c r="W139" s="15">
        <f t="shared" si="55"/>
        <v>96</v>
      </c>
    </row>
    <row r="140" spans="7:23" ht="15.5">
      <c r="G140" s="15"/>
      <c r="J140" s="15"/>
      <c r="S140" s="15">
        <f t="shared" si="51"/>
        <v>8</v>
      </c>
      <c r="T140" s="15">
        <f t="shared" si="52"/>
        <v>12</v>
      </c>
      <c r="U140" s="15">
        <f t="shared" si="53"/>
        <v>96</v>
      </c>
      <c r="V140" s="15">
        <f t="shared" si="54"/>
        <v>1</v>
      </c>
      <c r="W140" s="15">
        <f t="shared" si="55"/>
        <v>96</v>
      </c>
    </row>
    <row r="141" spans="7:23" ht="15.5">
      <c r="G141" s="15"/>
      <c r="J141" s="15"/>
      <c r="S141" s="15">
        <f t="shared" si="51"/>
        <v>8</v>
      </c>
      <c r="T141" s="15">
        <f t="shared" si="52"/>
        <v>12</v>
      </c>
      <c r="U141" s="15">
        <f t="shared" si="53"/>
        <v>96</v>
      </c>
      <c r="V141" s="15">
        <f t="shared" si="54"/>
        <v>1</v>
      </c>
      <c r="W141" s="15">
        <f t="shared" si="55"/>
        <v>96</v>
      </c>
    </row>
    <row r="142" spans="7:23" ht="15.5">
      <c r="G142" s="15"/>
      <c r="J142" s="15"/>
      <c r="S142" s="15">
        <f t="shared" si="51"/>
        <v>8</v>
      </c>
      <c r="T142" s="15">
        <f t="shared" si="52"/>
        <v>12</v>
      </c>
      <c r="U142" s="15">
        <f t="shared" si="53"/>
        <v>96</v>
      </c>
      <c r="V142" s="15">
        <f t="shared" si="54"/>
        <v>1</v>
      </c>
      <c r="W142" s="15">
        <f t="shared" si="55"/>
        <v>96</v>
      </c>
    </row>
    <row r="143" spans="7:23" ht="15.5">
      <c r="G143" s="15"/>
      <c r="J143" s="15"/>
      <c r="S143" s="15">
        <f t="shared" si="51"/>
        <v>8</v>
      </c>
      <c r="T143" s="15">
        <f t="shared" si="52"/>
        <v>12</v>
      </c>
      <c r="U143" s="15">
        <f t="shared" si="53"/>
        <v>96</v>
      </c>
      <c r="V143" s="15">
        <f t="shared" si="54"/>
        <v>1</v>
      </c>
      <c r="W143" s="15">
        <f t="shared" si="55"/>
        <v>96</v>
      </c>
    </row>
    <row r="144" spans="7:23" ht="15.5">
      <c r="G144" s="15"/>
      <c r="J144" s="15"/>
      <c r="S144" s="15">
        <f t="shared" si="51"/>
        <v>8</v>
      </c>
      <c r="T144" s="15">
        <f t="shared" si="52"/>
        <v>12</v>
      </c>
      <c r="U144" s="15">
        <f t="shared" si="53"/>
        <v>96</v>
      </c>
      <c r="V144" s="15">
        <f t="shared" si="54"/>
        <v>1</v>
      </c>
      <c r="W144" s="15">
        <f t="shared" si="55"/>
        <v>96</v>
      </c>
    </row>
    <row r="145" spans="7:23" ht="15.5">
      <c r="G145" s="15"/>
      <c r="J145" s="15"/>
      <c r="S145" s="15">
        <f t="shared" si="51"/>
        <v>8</v>
      </c>
      <c r="T145" s="15">
        <f t="shared" si="52"/>
        <v>12</v>
      </c>
      <c r="U145" s="15">
        <f t="shared" si="53"/>
        <v>96</v>
      </c>
      <c r="V145" s="15">
        <f t="shared" si="54"/>
        <v>1</v>
      </c>
      <c r="W145" s="15">
        <f t="shared" si="55"/>
        <v>96</v>
      </c>
    </row>
    <row r="146" spans="7:23" ht="15.5">
      <c r="G146" s="15"/>
      <c r="J146" s="15"/>
      <c r="S146" s="15">
        <f t="shared" si="51"/>
        <v>8</v>
      </c>
      <c r="T146" s="15">
        <f t="shared" si="52"/>
        <v>12</v>
      </c>
      <c r="U146" s="15">
        <f t="shared" si="53"/>
        <v>96</v>
      </c>
      <c r="V146" s="15">
        <f t="shared" si="54"/>
        <v>1</v>
      </c>
      <c r="W146" s="15">
        <f t="shared" si="55"/>
        <v>96</v>
      </c>
    </row>
    <row r="147" spans="7:23" ht="15.5">
      <c r="G147" s="15"/>
      <c r="J147" s="15"/>
      <c r="S147" s="15">
        <f t="shared" si="51"/>
        <v>8</v>
      </c>
      <c r="T147" s="15">
        <f t="shared" si="52"/>
        <v>12</v>
      </c>
      <c r="U147" s="15">
        <f t="shared" si="53"/>
        <v>96</v>
      </c>
      <c r="V147" s="15">
        <f t="shared" si="54"/>
        <v>1</v>
      </c>
      <c r="W147" s="15">
        <f t="shared" si="55"/>
        <v>96</v>
      </c>
    </row>
    <row r="148" spans="7:23" ht="15.5">
      <c r="G148" s="15"/>
      <c r="J148" s="15"/>
      <c r="S148" s="15">
        <f t="shared" si="51"/>
        <v>8</v>
      </c>
      <c r="T148" s="15">
        <f t="shared" si="52"/>
        <v>12</v>
      </c>
      <c r="U148" s="15">
        <f t="shared" si="53"/>
        <v>96</v>
      </c>
      <c r="V148" s="15">
        <f t="shared" si="54"/>
        <v>1</v>
      </c>
      <c r="W148" s="15">
        <f t="shared" si="55"/>
        <v>96</v>
      </c>
    </row>
    <row r="149" spans="7:23" ht="15.5">
      <c r="G149" s="15"/>
      <c r="J149" s="15"/>
      <c r="S149" s="15">
        <f t="shared" si="51"/>
        <v>8</v>
      </c>
      <c r="T149" s="15">
        <f t="shared" si="52"/>
        <v>12</v>
      </c>
      <c r="U149" s="15">
        <f t="shared" si="53"/>
        <v>96</v>
      </c>
      <c r="V149" s="15">
        <f t="shared" si="54"/>
        <v>1</v>
      </c>
      <c r="W149" s="15">
        <f t="shared" si="55"/>
        <v>96</v>
      </c>
    </row>
    <row r="150" spans="7:23" ht="15.5">
      <c r="G150" s="15"/>
      <c r="J150" s="15"/>
      <c r="S150" s="15">
        <f t="shared" si="51"/>
        <v>8</v>
      </c>
      <c r="T150" s="15">
        <f t="shared" si="52"/>
        <v>12</v>
      </c>
      <c r="U150" s="15">
        <f t="shared" si="53"/>
        <v>96</v>
      </c>
      <c r="V150" s="15">
        <f t="shared" si="54"/>
        <v>1</v>
      </c>
      <c r="W150" s="15">
        <f t="shared" si="55"/>
        <v>96</v>
      </c>
    </row>
    <row r="151" spans="7:23" ht="15.5">
      <c r="G151" s="15"/>
      <c r="J151" s="15"/>
      <c r="S151" s="15">
        <f t="shared" si="51"/>
        <v>8</v>
      </c>
      <c r="T151" s="15">
        <f t="shared" si="52"/>
        <v>12</v>
      </c>
      <c r="U151" s="15">
        <f t="shared" si="53"/>
        <v>96</v>
      </c>
      <c r="V151" s="15">
        <f t="shared" si="54"/>
        <v>1</v>
      </c>
      <c r="W151" s="15">
        <f t="shared" si="55"/>
        <v>96</v>
      </c>
    </row>
    <row r="152" spans="7:23" ht="15.5">
      <c r="G152" s="15"/>
      <c r="J152" s="15"/>
      <c r="S152" s="15">
        <f t="shared" si="51"/>
        <v>8</v>
      </c>
      <c r="T152" s="15">
        <f t="shared" si="52"/>
        <v>12</v>
      </c>
      <c r="U152" s="15">
        <f t="shared" si="53"/>
        <v>96</v>
      </c>
      <c r="V152" s="15">
        <f t="shared" si="54"/>
        <v>1</v>
      </c>
      <c r="W152" s="15">
        <f t="shared" si="55"/>
        <v>96</v>
      </c>
    </row>
    <row r="153" spans="7:23" ht="15.5">
      <c r="G153" s="15"/>
      <c r="J153" s="15"/>
      <c r="S153" s="15">
        <f t="shared" si="51"/>
        <v>8</v>
      </c>
      <c r="T153" s="15">
        <f t="shared" si="52"/>
        <v>12</v>
      </c>
      <c r="U153" s="15">
        <f t="shared" si="53"/>
        <v>96</v>
      </c>
      <c r="V153" s="15">
        <f t="shared" si="54"/>
        <v>1</v>
      </c>
      <c r="W153" s="15">
        <f t="shared" si="55"/>
        <v>96</v>
      </c>
    </row>
    <row r="154" spans="7:23" ht="15.5">
      <c r="G154" s="15"/>
      <c r="J154" s="15"/>
      <c r="S154" s="15">
        <f t="shared" si="51"/>
        <v>8</v>
      </c>
      <c r="T154" s="15">
        <f t="shared" si="52"/>
        <v>12</v>
      </c>
      <c r="U154" s="15">
        <f t="shared" si="53"/>
        <v>96</v>
      </c>
      <c r="V154" s="15">
        <f t="shared" si="54"/>
        <v>1</v>
      </c>
      <c r="W154" s="15">
        <f t="shared" si="55"/>
        <v>96</v>
      </c>
    </row>
    <row r="155" spans="7:23" ht="15.5">
      <c r="G155" s="15"/>
      <c r="J155" s="15"/>
      <c r="S155" s="15">
        <f t="shared" si="51"/>
        <v>8</v>
      </c>
      <c r="T155" s="15">
        <f t="shared" si="52"/>
        <v>12</v>
      </c>
      <c r="U155" s="15">
        <f t="shared" si="53"/>
        <v>96</v>
      </c>
      <c r="V155" s="15">
        <f t="shared" si="54"/>
        <v>1</v>
      </c>
      <c r="W155" s="15">
        <f t="shared" si="55"/>
        <v>96</v>
      </c>
    </row>
    <row r="156" spans="7:23" ht="15.5">
      <c r="G156" s="15"/>
      <c r="J156" s="15"/>
      <c r="S156" s="15">
        <f t="shared" si="51"/>
        <v>8</v>
      </c>
      <c r="T156" s="15">
        <f t="shared" si="52"/>
        <v>12</v>
      </c>
      <c r="U156" s="15">
        <f t="shared" si="53"/>
        <v>96</v>
      </c>
      <c r="V156" s="15">
        <f t="shared" si="54"/>
        <v>1</v>
      </c>
      <c r="W156" s="15">
        <f t="shared" si="55"/>
        <v>96</v>
      </c>
    </row>
    <row r="157" spans="7:23" ht="15.5">
      <c r="G157" s="15"/>
      <c r="J157" s="15"/>
      <c r="S157" s="15">
        <f t="shared" si="51"/>
        <v>8</v>
      </c>
      <c r="T157" s="15">
        <f t="shared" si="52"/>
        <v>12</v>
      </c>
      <c r="U157" s="15">
        <f t="shared" si="53"/>
        <v>96</v>
      </c>
      <c r="V157" s="15">
        <f t="shared" si="54"/>
        <v>1</v>
      </c>
      <c r="W157" s="15">
        <f t="shared" si="55"/>
        <v>96</v>
      </c>
    </row>
    <row r="158" spans="7:23" ht="15.5">
      <c r="G158" s="15"/>
      <c r="J158" s="15"/>
      <c r="S158" s="15">
        <f t="shared" si="51"/>
        <v>8</v>
      </c>
      <c r="T158" s="15">
        <f t="shared" si="52"/>
        <v>12</v>
      </c>
      <c r="U158" s="15">
        <f t="shared" si="53"/>
        <v>96</v>
      </c>
      <c r="V158" s="15">
        <f t="shared" si="54"/>
        <v>1</v>
      </c>
      <c r="W158" s="15">
        <f t="shared" si="55"/>
        <v>96</v>
      </c>
    </row>
    <row r="159" spans="7:23" ht="15.5">
      <c r="G159" s="15"/>
      <c r="J159" s="15"/>
      <c r="S159" s="15">
        <f t="shared" si="51"/>
        <v>8</v>
      </c>
      <c r="T159" s="15">
        <f t="shared" si="52"/>
        <v>12</v>
      </c>
      <c r="U159" s="15">
        <f t="shared" si="53"/>
        <v>96</v>
      </c>
      <c r="V159" s="15">
        <f t="shared" si="54"/>
        <v>1</v>
      </c>
      <c r="W159" s="15">
        <f t="shared" si="55"/>
        <v>96</v>
      </c>
    </row>
    <row r="160" spans="7:23" ht="15.5">
      <c r="G160" s="15"/>
      <c r="J160" s="15"/>
      <c r="S160" s="15">
        <f t="shared" si="51"/>
        <v>8</v>
      </c>
      <c r="T160" s="15">
        <f t="shared" si="52"/>
        <v>12</v>
      </c>
      <c r="U160" s="15">
        <f t="shared" si="53"/>
        <v>96</v>
      </c>
      <c r="V160" s="15">
        <f t="shared" si="54"/>
        <v>1</v>
      </c>
      <c r="W160" s="15">
        <f t="shared" si="55"/>
        <v>96</v>
      </c>
    </row>
    <row r="161" spans="7:23" ht="15.5">
      <c r="G161" s="15"/>
      <c r="J161" s="15"/>
      <c r="S161" s="15">
        <f t="shared" si="51"/>
        <v>8</v>
      </c>
      <c r="T161" s="15">
        <f t="shared" si="52"/>
        <v>12</v>
      </c>
      <c r="U161" s="15">
        <f t="shared" si="53"/>
        <v>96</v>
      </c>
      <c r="V161" s="15">
        <f t="shared" si="54"/>
        <v>1</v>
      </c>
      <c r="W161" s="15">
        <f t="shared" si="55"/>
        <v>96</v>
      </c>
    </row>
    <row r="162" spans="7:23" ht="15.5">
      <c r="G162" s="15"/>
      <c r="J162" s="15"/>
      <c r="S162" s="15">
        <f t="shared" si="51"/>
        <v>8</v>
      </c>
      <c r="T162" s="15">
        <f t="shared" si="52"/>
        <v>12</v>
      </c>
      <c r="U162" s="15">
        <f t="shared" si="53"/>
        <v>96</v>
      </c>
      <c r="V162" s="15">
        <f t="shared" si="54"/>
        <v>1</v>
      </c>
      <c r="W162" s="15">
        <f t="shared" si="55"/>
        <v>96</v>
      </c>
    </row>
    <row r="163" spans="7:23" ht="15.5">
      <c r="G163" s="15"/>
      <c r="J163" s="15"/>
      <c r="S163" s="15">
        <f t="shared" si="51"/>
        <v>8</v>
      </c>
      <c r="T163" s="15">
        <f t="shared" si="52"/>
        <v>12</v>
      </c>
      <c r="U163" s="15">
        <f t="shared" si="53"/>
        <v>96</v>
      </c>
      <c r="V163" s="15">
        <f t="shared" si="54"/>
        <v>1</v>
      </c>
      <c r="W163" s="15">
        <f t="shared" si="55"/>
        <v>96</v>
      </c>
    </row>
    <row r="164" spans="7:23" ht="15.5">
      <c r="G164" s="15"/>
      <c r="J164" s="15"/>
      <c r="S164" s="15">
        <f t="shared" si="51"/>
        <v>8</v>
      </c>
      <c r="T164" s="15">
        <f t="shared" si="52"/>
        <v>12</v>
      </c>
      <c r="U164" s="15">
        <f t="shared" si="53"/>
        <v>96</v>
      </c>
      <c r="V164" s="15">
        <f t="shared" si="54"/>
        <v>1</v>
      </c>
      <c r="W164" s="15">
        <f t="shared" si="55"/>
        <v>96</v>
      </c>
    </row>
    <row r="165" spans="7:23" ht="15.5">
      <c r="G165" s="15"/>
      <c r="J165" s="15"/>
      <c r="S165" s="15">
        <f t="shared" si="51"/>
        <v>8</v>
      </c>
      <c r="T165" s="15">
        <f t="shared" si="52"/>
        <v>12</v>
      </c>
      <c r="U165" s="15">
        <f t="shared" si="53"/>
        <v>96</v>
      </c>
      <c r="V165" s="15">
        <f t="shared" si="54"/>
        <v>1</v>
      </c>
      <c r="W165" s="15">
        <f t="shared" si="55"/>
        <v>96</v>
      </c>
    </row>
    <row r="166" spans="7:23" ht="15.5">
      <c r="G166" s="15"/>
      <c r="J166" s="15"/>
      <c r="S166" s="15">
        <f t="shared" si="51"/>
        <v>8</v>
      </c>
      <c r="T166" s="15">
        <f t="shared" si="52"/>
        <v>12</v>
      </c>
      <c r="U166" s="15">
        <f t="shared" si="53"/>
        <v>96</v>
      </c>
      <c r="V166" s="15">
        <f t="shared" si="54"/>
        <v>1</v>
      </c>
      <c r="W166" s="15">
        <f t="shared" si="55"/>
        <v>96</v>
      </c>
    </row>
    <row r="167" spans="7:23" ht="15.5">
      <c r="G167" s="15"/>
      <c r="J167" s="15"/>
      <c r="S167" s="15">
        <f t="shared" si="51"/>
        <v>8</v>
      </c>
      <c r="T167" s="15">
        <f t="shared" si="52"/>
        <v>12</v>
      </c>
      <c r="U167" s="15">
        <f t="shared" si="53"/>
        <v>96</v>
      </c>
      <c r="V167" s="15">
        <f t="shared" si="54"/>
        <v>1</v>
      </c>
      <c r="W167" s="15">
        <f t="shared" si="55"/>
        <v>96</v>
      </c>
    </row>
    <row r="168" spans="7:23" ht="15.5">
      <c r="G168" s="15"/>
      <c r="J168" s="15"/>
      <c r="S168" s="15">
        <f t="shared" si="51"/>
        <v>8</v>
      </c>
      <c r="T168" s="15">
        <f t="shared" si="52"/>
        <v>12</v>
      </c>
      <c r="U168" s="15">
        <f t="shared" si="53"/>
        <v>96</v>
      </c>
      <c r="V168" s="15">
        <f t="shared" si="54"/>
        <v>1</v>
      </c>
      <c r="W168" s="15">
        <f t="shared" si="55"/>
        <v>96</v>
      </c>
    </row>
    <row r="169" spans="7:23" ht="15.5">
      <c r="G169" s="15"/>
      <c r="J169" s="15"/>
      <c r="S169" s="15">
        <f t="shared" si="51"/>
        <v>8</v>
      </c>
      <c r="T169" s="15">
        <f t="shared" si="52"/>
        <v>12</v>
      </c>
      <c r="U169" s="15">
        <f t="shared" si="53"/>
        <v>96</v>
      </c>
      <c r="V169" s="15">
        <f t="shared" si="54"/>
        <v>1</v>
      </c>
      <c r="W169" s="15">
        <f t="shared" si="55"/>
        <v>96</v>
      </c>
    </row>
    <row r="170" spans="7:23" ht="15.5">
      <c r="G170" s="15"/>
      <c r="J170" s="15"/>
      <c r="S170" s="15">
        <f t="shared" si="51"/>
        <v>8</v>
      </c>
      <c r="T170" s="15">
        <f t="shared" si="52"/>
        <v>12</v>
      </c>
      <c r="U170" s="15">
        <f t="shared" si="53"/>
        <v>96</v>
      </c>
      <c r="V170" s="15">
        <f t="shared" si="54"/>
        <v>1</v>
      </c>
      <c r="W170" s="15">
        <f t="shared" si="55"/>
        <v>96</v>
      </c>
    </row>
    <row r="171" spans="7:23" ht="15.5">
      <c r="G171" s="15"/>
      <c r="J171" s="15"/>
      <c r="S171" s="15">
        <f t="shared" si="51"/>
        <v>8</v>
      </c>
      <c r="T171" s="15">
        <f t="shared" si="52"/>
        <v>12</v>
      </c>
      <c r="U171" s="15">
        <f t="shared" si="53"/>
        <v>96</v>
      </c>
      <c r="V171" s="15">
        <f t="shared" si="54"/>
        <v>1</v>
      </c>
      <c r="W171" s="15">
        <f t="shared" si="55"/>
        <v>96</v>
      </c>
    </row>
    <row r="172" spans="7:23" ht="15.5">
      <c r="G172" s="15"/>
      <c r="J172" s="15"/>
      <c r="S172" s="15">
        <f t="shared" si="51"/>
        <v>8</v>
      </c>
      <c r="T172" s="15">
        <f t="shared" si="52"/>
        <v>12</v>
      </c>
      <c r="U172" s="15">
        <f t="shared" si="53"/>
        <v>96</v>
      </c>
      <c r="V172" s="15">
        <f t="shared" si="54"/>
        <v>1</v>
      </c>
      <c r="W172" s="15">
        <f t="shared" si="55"/>
        <v>96</v>
      </c>
    </row>
    <row r="173" spans="7:23" ht="15.5">
      <c r="G173" s="15"/>
      <c r="J173" s="15"/>
      <c r="S173" s="15">
        <f t="shared" si="51"/>
        <v>8</v>
      </c>
      <c r="T173" s="15">
        <f t="shared" si="52"/>
        <v>12</v>
      </c>
      <c r="U173" s="15">
        <f t="shared" si="53"/>
        <v>96</v>
      </c>
      <c r="V173" s="15">
        <f t="shared" si="54"/>
        <v>1</v>
      </c>
      <c r="W173" s="15">
        <f t="shared" si="55"/>
        <v>96</v>
      </c>
    </row>
    <row r="174" spans="7:23" ht="15.5">
      <c r="G174" s="15"/>
      <c r="J174" s="15"/>
      <c r="S174" s="15">
        <f t="shared" si="51"/>
        <v>8</v>
      </c>
      <c r="T174" s="15">
        <f t="shared" si="52"/>
        <v>12</v>
      </c>
      <c r="U174" s="15">
        <f t="shared" si="53"/>
        <v>96</v>
      </c>
      <c r="V174" s="15">
        <f t="shared" si="54"/>
        <v>1</v>
      </c>
      <c r="W174" s="15">
        <f t="shared" si="55"/>
        <v>96</v>
      </c>
    </row>
    <row r="175" spans="7:23" ht="15.5">
      <c r="G175" s="15"/>
      <c r="J175" s="15"/>
      <c r="S175" s="15">
        <f t="shared" si="51"/>
        <v>8</v>
      </c>
      <c r="T175" s="15">
        <f t="shared" si="52"/>
        <v>12</v>
      </c>
      <c r="U175" s="15">
        <f t="shared" si="53"/>
        <v>96</v>
      </c>
      <c r="V175" s="15">
        <f t="shared" si="54"/>
        <v>1</v>
      </c>
      <c r="W175" s="15">
        <f t="shared" si="55"/>
        <v>96</v>
      </c>
    </row>
    <row r="176" spans="7:23" ht="15.5">
      <c r="G176" s="15"/>
      <c r="J176" s="15"/>
      <c r="S176" s="15">
        <f t="shared" si="51"/>
        <v>8</v>
      </c>
      <c r="T176" s="15">
        <f t="shared" si="52"/>
        <v>12</v>
      </c>
      <c r="U176" s="15">
        <f t="shared" si="53"/>
        <v>96</v>
      </c>
      <c r="V176" s="15">
        <f t="shared" si="54"/>
        <v>1</v>
      </c>
      <c r="W176" s="15">
        <f t="shared" si="55"/>
        <v>96</v>
      </c>
    </row>
    <row r="177" spans="7:23" ht="15.5">
      <c r="G177" s="15"/>
      <c r="J177" s="15"/>
      <c r="S177" s="15">
        <f t="shared" si="51"/>
        <v>8</v>
      </c>
      <c r="T177" s="15">
        <f t="shared" si="52"/>
        <v>12</v>
      </c>
      <c r="U177" s="15">
        <f t="shared" si="53"/>
        <v>96</v>
      </c>
      <c r="V177" s="15">
        <f t="shared" si="54"/>
        <v>1</v>
      </c>
      <c r="W177" s="15">
        <f t="shared" si="55"/>
        <v>96</v>
      </c>
    </row>
    <row r="178" spans="7:23" ht="15.5">
      <c r="G178" s="15"/>
      <c r="J178" s="15"/>
      <c r="S178" s="15">
        <f t="shared" si="51"/>
        <v>8</v>
      </c>
      <c r="T178" s="15">
        <f t="shared" si="52"/>
        <v>12</v>
      </c>
      <c r="U178" s="15">
        <f t="shared" si="53"/>
        <v>96</v>
      </c>
      <c r="V178" s="15">
        <f t="shared" si="54"/>
        <v>1</v>
      </c>
      <c r="W178" s="15">
        <f t="shared" si="55"/>
        <v>96</v>
      </c>
    </row>
    <row r="179" spans="7:23" ht="15.5">
      <c r="G179" s="15"/>
      <c r="J179" s="15"/>
      <c r="S179" s="15">
        <f t="shared" si="51"/>
        <v>8</v>
      </c>
      <c r="T179" s="15">
        <f t="shared" si="52"/>
        <v>12</v>
      </c>
      <c r="U179" s="15">
        <f t="shared" si="53"/>
        <v>96</v>
      </c>
      <c r="V179" s="15">
        <f t="shared" si="54"/>
        <v>1</v>
      </c>
      <c r="W179" s="15">
        <f t="shared" si="55"/>
        <v>96</v>
      </c>
    </row>
    <row r="180" spans="7:23" ht="15.5">
      <c r="G180" s="15"/>
      <c r="J180" s="15"/>
      <c r="S180" s="15">
        <f t="shared" si="51"/>
        <v>8</v>
      </c>
      <c r="T180" s="15">
        <f t="shared" si="52"/>
        <v>12</v>
      </c>
      <c r="U180" s="15">
        <f t="shared" si="53"/>
        <v>96</v>
      </c>
      <c r="V180" s="15">
        <f t="shared" si="54"/>
        <v>1</v>
      </c>
      <c r="W180" s="15">
        <f t="shared" si="55"/>
        <v>96</v>
      </c>
    </row>
    <row r="181" spans="7:23" ht="15.5">
      <c r="G181" s="15"/>
      <c r="J181" s="15"/>
      <c r="S181" s="15">
        <f t="shared" si="51"/>
        <v>8</v>
      </c>
      <c r="T181" s="15">
        <f t="shared" si="52"/>
        <v>12</v>
      </c>
      <c r="U181" s="15">
        <f t="shared" si="53"/>
        <v>96</v>
      </c>
      <c r="V181" s="15">
        <f t="shared" si="54"/>
        <v>1</v>
      </c>
      <c r="W181" s="15">
        <f t="shared" si="55"/>
        <v>96</v>
      </c>
    </row>
    <row r="182" spans="7:23" ht="15.5">
      <c r="G182" s="15"/>
      <c r="J182" s="15"/>
      <c r="S182" s="15">
        <f t="shared" si="51"/>
        <v>8</v>
      </c>
      <c r="T182" s="15">
        <f t="shared" si="52"/>
        <v>12</v>
      </c>
      <c r="U182" s="15">
        <f t="shared" si="53"/>
        <v>96</v>
      </c>
      <c r="V182" s="15">
        <f t="shared" si="54"/>
        <v>1</v>
      </c>
      <c r="W182" s="15">
        <f t="shared" si="55"/>
        <v>96</v>
      </c>
    </row>
    <row r="183" spans="7:23" ht="15.5">
      <c r="G183" s="15"/>
      <c r="J183" s="15"/>
      <c r="S183" s="15">
        <f t="shared" ref="S183:S246" si="56">IF(E183="Rarement",2,IF(E183="Quelquefois",4,IF(E183="souvent",6,8)))</f>
        <v>8</v>
      </c>
      <c r="T183" s="15">
        <f t="shared" ref="T183:T246" si="57">IF(F183="Bénin",3,IF(F183="Sérieux",6,IF(F183="Grave",9,12)))</f>
        <v>12</v>
      </c>
      <c r="U183" s="15">
        <f t="shared" ref="U183:U246" si="58">S183*T183</f>
        <v>96</v>
      </c>
      <c r="V183" s="15">
        <f t="shared" ref="V183:V246" si="59">IF(I183="Efficace",3,IF(I183="Peu d'efficacité / A améliorer",2,1))</f>
        <v>1</v>
      </c>
      <c r="W183" s="15">
        <f t="shared" ref="W183:W246" si="60">U183/V183</f>
        <v>96</v>
      </c>
    </row>
    <row r="184" spans="7:23" ht="15.5">
      <c r="G184" s="15"/>
      <c r="J184" s="15"/>
      <c r="S184" s="15">
        <f t="shared" si="56"/>
        <v>8</v>
      </c>
      <c r="T184" s="15">
        <f t="shared" si="57"/>
        <v>12</v>
      </c>
      <c r="U184" s="15">
        <f t="shared" si="58"/>
        <v>96</v>
      </c>
      <c r="V184" s="15">
        <f t="shared" si="59"/>
        <v>1</v>
      </c>
      <c r="W184" s="15">
        <f t="shared" si="60"/>
        <v>96</v>
      </c>
    </row>
    <row r="185" spans="7:23" ht="15.5">
      <c r="G185" s="15"/>
      <c r="J185" s="15"/>
      <c r="S185" s="15">
        <f t="shared" si="56"/>
        <v>8</v>
      </c>
      <c r="T185" s="15">
        <f t="shared" si="57"/>
        <v>12</v>
      </c>
      <c r="U185" s="15">
        <f t="shared" si="58"/>
        <v>96</v>
      </c>
      <c r="V185" s="15">
        <f t="shared" si="59"/>
        <v>1</v>
      </c>
      <c r="W185" s="15">
        <f t="shared" si="60"/>
        <v>96</v>
      </c>
    </row>
    <row r="186" spans="7:23" ht="15.5">
      <c r="G186" s="15"/>
      <c r="J186" s="15"/>
      <c r="S186" s="15">
        <f t="shared" si="56"/>
        <v>8</v>
      </c>
      <c r="T186" s="15">
        <f t="shared" si="57"/>
        <v>12</v>
      </c>
      <c r="U186" s="15">
        <f t="shared" si="58"/>
        <v>96</v>
      </c>
      <c r="V186" s="15">
        <f t="shared" si="59"/>
        <v>1</v>
      </c>
      <c r="W186" s="15">
        <f t="shared" si="60"/>
        <v>96</v>
      </c>
    </row>
    <row r="187" spans="7:23" ht="15.5">
      <c r="G187" s="15"/>
      <c r="J187" s="15"/>
      <c r="S187" s="15">
        <f t="shared" si="56"/>
        <v>8</v>
      </c>
      <c r="T187" s="15">
        <f t="shared" si="57"/>
        <v>12</v>
      </c>
      <c r="U187" s="15">
        <f t="shared" si="58"/>
        <v>96</v>
      </c>
      <c r="V187" s="15">
        <f t="shared" si="59"/>
        <v>1</v>
      </c>
      <c r="W187" s="15">
        <f t="shared" si="60"/>
        <v>96</v>
      </c>
    </row>
    <row r="188" spans="7:23" ht="15.5">
      <c r="G188" s="15"/>
      <c r="J188" s="15"/>
      <c r="S188" s="15">
        <f t="shared" si="56"/>
        <v>8</v>
      </c>
      <c r="T188" s="15">
        <f t="shared" si="57"/>
        <v>12</v>
      </c>
      <c r="U188" s="15">
        <f t="shared" si="58"/>
        <v>96</v>
      </c>
      <c r="V188" s="15">
        <f t="shared" si="59"/>
        <v>1</v>
      </c>
      <c r="W188" s="15">
        <f t="shared" si="60"/>
        <v>96</v>
      </c>
    </row>
    <row r="189" spans="7:23" ht="15.5">
      <c r="G189" s="15"/>
      <c r="J189" s="15"/>
      <c r="S189" s="15">
        <f t="shared" si="56"/>
        <v>8</v>
      </c>
      <c r="T189" s="15">
        <f t="shared" si="57"/>
        <v>12</v>
      </c>
      <c r="U189" s="15">
        <f t="shared" si="58"/>
        <v>96</v>
      </c>
      <c r="V189" s="15">
        <f t="shared" si="59"/>
        <v>1</v>
      </c>
      <c r="W189" s="15">
        <f t="shared" si="60"/>
        <v>96</v>
      </c>
    </row>
    <row r="190" spans="7:23" ht="15.5">
      <c r="G190" s="15"/>
      <c r="J190" s="15"/>
      <c r="S190" s="15">
        <f t="shared" si="56"/>
        <v>8</v>
      </c>
      <c r="T190" s="15">
        <f t="shared" si="57"/>
        <v>12</v>
      </c>
      <c r="U190" s="15">
        <f t="shared" si="58"/>
        <v>96</v>
      </c>
      <c r="V190" s="15">
        <f t="shared" si="59"/>
        <v>1</v>
      </c>
      <c r="W190" s="15">
        <f t="shared" si="60"/>
        <v>96</v>
      </c>
    </row>
    <row r="191" spans="7:23" ht="15.5">
      <c r="G191" s="15"/>
      <c r="J191" s="15"/>
      <c r="S191" s="15">
        <f t="shared" si="56"/>
        <v>8</v>
      </c>
      <c r="T191" s="15">
        <f t="shared" si="57"/>
        <v>12</v>
      </c>
      <c r="U191" s="15">
        <f t="shared" si="58"/>
        <v>96</v>
      </c>
      <c r="V191" s="15">
        <f t="shared" si="59"/>
        <v>1</v>
      </c>
      <c r="W191" s="15">
        <f t="shared" si="60"/>
        <v>96</v>
      </c>
    </row>
    <row r="192" spans="7:23" ht="15.5">
      <c r="G192" s="15"/>
      <c r="J192" s="15"/>
      <c r="S192" s="15">
        <f t="shared" si="56"/>
        <v>8</v>
      </c>
      <c r="T192" s="15">
        <f t="shared" si="57"/>
        <v>12</v>
      </c>
      <c r="U192" s="15">
        <f t="shared" si="58"/>
        <v>96</v>
      </c>
      <c r="V192" s="15">
        <f t="shared" si="59"/>
        <v>1</v>
      </c>
      <c r="W192" s="15">
        <f t="shared" si="60"/>
        <v>96</v>
      </c>
    </row>
    <row r="193" spans="7:23" ht="15.5">
      <c r="G193" s="15"/>
      <c r="J193" s="15"/>
      <c r="S193" s="15">
        <f t="shared" si="56"/>
        <v>8</v>
      </c>
      <c r="T193" s="15">
        <f t="shared" si="57"/>
        <v>12</v>
      </c>
      <c r="U193" s="15">
        <f t="shared" si="58"/>
        <v>96</v>
      </c>
      <c r="V193" s="15">
        <f t="shared" si="59"/>
        <v>1</v>
      </c>
      <c r="W193" s="15">
        <f t="shared" si="60"/>
        <v>96</v>
      </c>
    </row>
    <row r="194" spans="7:23" ht="15.5">
      <c r="G194" s="15"/>
      <c r="J194" s="15"/>
      <c r="S194" s="15">
        <f t="shared" si="56"/>
        <v>8</v>
      </c>
      <c r="T194" s="15">
        <f t="shared" si="57"/>
        <v>12</v>
      </c>
      <c r="U194" s="15">
        <f t="shared" si="58"/>
        <v>96</v>
      </c>
      <c r="V194" s="15">
        <f t="shared" si="59"/>
        <v>1</v>
      </c>
      <c r="W194" s="15">
        <f t="shared" si="60"/>
        <v>96</v>
      </c>
    </row>
    <row r="195" spans="7:23" ht="15.5">
      <c r="G195" s="15"/>
      <c r="J195" s="15"/>
      <c r="S195" s="15">
        <f t="shared" si="56"/>
        <v>8</v>
      </c>
      <c r="T195" s="15">
        <f t="shared" si="57"/>
        <v>12</v>
      </c>
      <c r="U195" s="15">
        <f t="shared" si="58"/>
        <v>96</v>
      </c>
      <c r="V195" s="15">
        <f t="shared" si="59"/>
        <v>1</v>
      </c>
      <c r="W195" s="15">
        <f t="shared" si="60"/>
        <v>96</v>
      </c>
    </row>
    <row r="196" spans="7:23" ht="15.5">
      <c r="G196" s="15"/>
      <c r="J196" s="15"/>
      <c r="S196" s="15">
        <f t="shared" si="56"/>
        <v>8</v>
      </c>
      <c r="T196" s="15">
        <f t="shared" si="57"/>
        <v>12</v>
      </c>
      <c r="U196" s="15">
        <f t="shared" si="58"/>
        <v>96</v>
      </c>
      <c r="V196" s="15">
        <f t="shared" si="59"/>
        <v>1</v>
      </c>
      <c r="W196" s="15">
        <f t="shared" si="60"/>
        <v>96</v>
      </c>
    </row>
    <row r="197" spans="7:23" ht="15.5">
      <c r="G197" s="15"/>
      <c r="J197" s="15"/>
      <c r="S197" s="15">
        <f t="shared" si="56"/>
        <v>8</v>
      </c>
      <c r="T197" s="15">
        <f t="shared" si="57"/>
        <v>12</v>
      </c>
      <c r="U197" s="15">
        <f t="shared" si="58"/>
        <v>96</v>
      </c>
      <c r="V197" s="15">
        <f t="shared" si="59"/>
        <v>1</v>
      </c>
      <c r="W197" s="15">
        <f t="shared" si="60"/>
        <v>96</v>
      </c>
    </row>
    <row r="198" spans="7:23" ht="15.5">
      <c r="G198" s="15"/>
      <c r="J198" s="15"/>
      <c r="S198" s="15">
        <f t="shared" si="56"/>
        <v>8</v>
      </c>
      <c r="T198" s="15">
        <f t="shared" si="57"/>
        <v>12</v>
      </c>
      <c r="U198" s="15">
        <f t="shared" si="58"/>
        <v>96</v>
      </c>
      <c r="V198" s="15">
        <f t="shared" si="59"/>
        <v>1</v>
      </c>
      <c r="W198" s="15">
        <f t="shared" si="60"/>
        <v>96</v>
      </c>
    </row>
    <row r="199" spans="7:23" ht="15.5">
      <c r="G199" s="15"/>
      <c r="J199" s="15"/>
      <c r="S199" s="15">
        <f t="shared" si="56"/>
        <v>8</v>
      </c>
      <c r="T199" s="15">
        <f t="shared" si="57"/>
        <v>12</v>
      </c>
      <c r="U199" s="15">
        <f t="shared" si="58"/>
        <v>96</v>
      </c>
      <c r="V199" s="15">
        <f t="shared" si="59"/>
        <v>1</v>
      </c>
      <c r="W199" s="15">
        <f t="shared" si="60"/>
        <v>96</v>
      </c>
    </row>
    <row r="200" spans="7:23" ht="15.5">
      <c r="G200" s="15"/>
      <c r="J200" s="15"/>
      <c r="S200" s="15">
        <f t="shared" si="56"/>
        <v>8</v>
      </c>
      <c r="T200" s="15">
        <f t="shared" si="57"/>
        <v>12</v>
      </c>
      <c r="U200" s="15">
        <f t="shared" si="58"/>
        <v>96</v>
      </c>
      <c r="V200" s="15">
        <f t="shared" si="59"/>
        <v>1</v>
      </c>
      <c r="W200" s="15">
        <f t="shared" si="60"/>
        <v>96</v>
      </c>
    </row>
    <row r="201" spans="7:23" ht="15.5">
      <c r="G201" s="15"/>
      <c r="J201" s="15"/>
      <c r="S201" s="15">
        <f t="shared" si="56"/>
        <v>8</v>
      </c>
      <c r="T201" s="15">
        <f t="shared" si="57"/>
        <v>12</v>
      </c>
      <c r="U201" s="15">
        <f t="shared" si="58"/>
        <v>96</v>
      </c>
      <c r="V201" s="15">
        <f t="shared" si="59"/>
        <v>1</v>
      </c>
      <c r="W201" s="15">
        <f t="shared" si="60"/>
        <v>96</v>
      </c>
    </row>
    <row r="202" spans="7:23" ht="15.5">
      <c r="G202" s="15"/>
      <c r="J202" s="15"/>
      <c r="S202" s="15">
        <f t="shared" si="56"/>
        <v>8</v>
      </c>
      <c r="T202" s="15">
        <f t="shared" si="57"/>
        <v>12</v>
      </c>
      <c r="U202" s="15">
        <f t="shared" si="58"/>
        <v>96</v>
      </c>
      <c r="V202" s="15">
        <f t="shared" si="59"/>
        <v>1</v>
      </c>
      <c r="W202" s="15">
        <f t="shared" si="60"/>
        <v>96</v>
      </c>
    </row>
    <row r="203" spans="7:23" ht="15.5">
      <c r="G203" s="15"/>
      <c r="J203" s="15"/>
      <c r="S203" s="15">
        <f t="shared" si="56"/>
        <v>8</v>
      </c>
      <c r="T203" s="15">
        <f t="shared" si="57"/>
        <v>12</v>
      </c>
      <c r="U203" s="15">
        <f t="shared" si="58"/>
        <v>96</v>
      </c>
      <c r="V203" s="15">
        <f t="shared" si="59"/>
        <v>1</v>
      </c>
      <c r="W203" s="15">
        <f t="shared" si="60"/>
        <v>96</v>
      </c>
    </row>
    <row r="204" spans="7:23" ht="15.5">
      <c r="G204" s="15"/>
      <c r="J204" s="15"/>
      <c r="S204" s="15">
        <f t="shared" si="56"/>
        <v>8</v>
      </c>
      <c r="T204" s="15">
        <f t="shared" si="57"/>
        <v>12</v>
      </c>
      <c r="U204" s="15">
        <f t="shared" si="58"/>
        <v>96</v>
      </c>
      <c r="V204" s="15">
        <f t="shared" si="59"/>
        <v>1</v>
      </c>
      <c r="W204" s="15">
        <f t="shared" si="60"/>
        <v>96</v>
      </c>
    </row>
    <row r="205" spans="7:23" ht="15.5">
      <c r="G205" s="15"/>
      <c r="J205" s="15"/>
      <c r="S205" s="15">
        <f t="shared" si="56"/>
        <v>8</v>
      </c>
      <c r="T205" s="15">
        <f t="shared" si="57"/>
        <v>12</v>
      </c>
      <c r="U205" s="15">
        <f t="shared" si="58"/>
        <v>96</v>
      </c>
      <c r="V205" s="15">
        <f t="shared" si="59"/>
        <v>1</v>
      </c>
      <c r="W205" s="15">
        <f t="shared" si="60"/>
        <v>96</v>
      </c>
    </row>
    <row r="206" spans="7:23" ht="15.5">
      <c r="G206" s="15"/>
      <c r="J206" s="15"/>
      <c r="S206" s="15">
        <f t="shared" si="56"/>
        <v>8</v>
      </c>
      <c r="T206" s="15">
        <f t="shared" si="57"/>
        <v>12</v>
      </c>
      <c r="U206" s="15">
        <f t="shared" si="58"/>
        <v>96</v>
      </c>
      <c r="V206" s="15">
        <f t="shared" si="59"/>
        <v>1</v>
      </c>
      <c r="W206" s="15">
        <f t="shared" si="60"/>
        <v>96</v>
      </c>
    </row>
    <row r="207" spans="7:23" ht="15.5">
      <c r="G207" s="15"/>
      <c r="J207" s="15"/>
      <c r="S207" s="15">
        <f t="shared" si="56"/>
        <v>8</v>
      </c>
      <c r="T207" s="15">
        <f t="shared" si="57"/>
        <v>12</v>
      </c>
      <c r="U207" s="15">
        <f t="shared" si="58"/>
        <v>96</v>
      </c>
      <c r="V207" s="15">
        <f t="shared" si="59"/>
        <v>1</v>
      </c>
      <c r="W207" s="15">
        <f t="shared" si="60"/>
        <v>96</v>
      </c>
    </row>
    <row r="208" spans="7:23" ht="15.5">
      <c r="G208" s="15"/>
      <c r="J208" s="15"/>
      <c r="S208" s="15">
        <f t="shared" si="56"/>
        <v>8</v>
      </c>
      <c r="T208" s="15">
        <f t="shared" si="57"/>
        <v>12</v>
      </c>
      <c r="U208" s="15">
        <f t="shared" si="58"/>
        <v>96</v>
      </c>
      <c r="V208" s="15">
        <f t="shared" si="59"/>
        <v>1</v>
      </c>
      <c r="W208" s="15">
        <f t="shared" si="60"/>
        <v>96</v>
      </c>
    </row>
    <row r="209" spans="7:23" ht="15.5">
      <c r="G209" s="15"/>
      <c r="J209" s="15"/>
      <c r="S209" s="15">
        <f t="shared" si="56"/>
        <v>8</v>
      </c>
      <c r="T209" s="15">
        <f t="shared" si="57"/>
        <v>12</v>
      </c>
      <c r="U209" s="15">
        <f t="shared" si="58"/>
        <v>96</v>
      </c>
      <c r="V209" s="15">
        <f t="shared" si="59"/>
        <v>1</v>
      </c>
      <c r="W209" s="15">
        <f t="shared" si="60"/>
        <v>96</v>
      </c>
    </row>
    <row r="210" spans="7:23" ht="15.5">
      <c r="G210" s="15"/>
      <c r="J210" s="15"/>
      <c r="S210" s="15">
        <f t="shared" si="56"/>
        <v>8</v>
      </c>
      <c r="T210" s="15">
        <f t="shared" si="57"/>
        <v>12</v>
      </c>
      <c r="U210" s="15">
        <f t="shared" si="58"/>
        <v>96</v>
      </c>
      <c r="V210" s="15">
        <f t="shared" si="59"/>
        <v>1</v>
      </c>
      <c r="W210" s="15">
        <f t="shared" si="60"/>
        <v>96</v>
      </c>
    </row>
    <row r="211" spans="7:23" ht="15.5">
      <c r="G211" s="15"/>
      <c r="J211" s="15"/>
      <c r="S211" s="15">
        <f t="shared" si="56"/>
        <v>8</v>
      </c>
      <c r="T211" s="15">
        <f t="shared" si="57"/>
        <v>12</v>
      </c>
      <c r="U211" s="15">
        <f t="shared" si="58"/>
        <v>96</v>
      </c>
      <c r="V211" s="15">
        <f t="shared" si="59"/>
        <v>1</v>
      </c>
      <c r="W211" s="15">
        <f t="shared" si="60"/>
        <v>96</v>
      </c>
    </row>
    <row r="212" spans="7:23" ht="15.5">
      <c r="G212" s="15"/>
      <c r="J212" s="15"/>
      <c r="S212" s="15">
        <f t="shared" si="56"/>
        <v>8</v>
      </c>
      <c r="T212" s="15">
        <f t="shared" si="57"/>
        <v>12</v>
      </c>
      <c r="U212" s="15">
        <f t="shared" si="58"/>
        <v>96</v>
      </c>
      <c r="V212" s="15">
        <f t="shared" si="59"/>
        <v>1</v>
      </c>
      <c r="W212" s="15">
        <f t="shared" si="60"/>
        <v>96</v>
      </c>
    </row>
    <row r="213" spans="7:23" ht="15.5">
      <c r="G213" s="15"/>
      <c r="J213" s="15"/>
      <c r="S213" s="15">
        <f t="shared" si="56"/>
        <v>8</v>
      </c>
      <c r="T213" s="15">
        <f t="shared" si="57"/>
        <v>12</v>
      </c>
      <c r="U213" s="15">
        <f t="shared" si="58"/>
        <v>96</v>
      </c>
      <c r="V213" s="15">
        <f t="shared" si="59"/>
        <v>1</v>
      </c>
      <c r="W213" s="15">
        <f t="shared" si="60"/>
        <v>96</v>
      </c>
    </row>
    <row r="214" spans="7:23" ht="15.5">
      <c r="G214" s="15"/>
      <c r="J214" s="15"/>
      <c r="S214" s="15">
        <f t="shared" si="56"/>
        <v>8</v>
      </c>
      <c r="T214" s="15">
        <f t="shared" si="57"/>
        <v>12</v>
      </c>
      <c r="U214" s="15">
        <f t="shared" si="58"/>
        <v>96</v>
      </c>
      <c r="V214" s="15">
        <f t="shared" si="59"/>
        <v>1</v>
      </c>
      <c r="W214" s="15">
        <f t="shared" si="60"/>
        <v>96</v>
      </c>
    </row>
    <row r="215" spans="7:23" ht="15.5">
      <c r="G215" s="15"/>
      <c r="J215" s="15"/>
      <c r="S215" s="15">
        <f t="shared" si="56"/>
        <v>8</v>
      </c>
      <c r="T215" s="15">
        <f t="shared" si="57"/>
        <v>12</v>
      </c>
      <c r="U215" s="15">
        <f t="shared" si="58"/>
        <v>96</v>
      </c>
      <c r="V215" s="15">
        <f t="shared" si="59"/>
        <v>1</v>
      </c>
      <c r="W215" s="15">
        <f t="shared" si="60"/>
        <v>96</v>
      </c>
    </row>
    <row r="216" spans="7:23" ht="15.5">
      <c r="G216" s="15"/>
      <c r="J216" s="15"/>
      <c r="S216" s="15">
        <f t="shared" si="56"/>
        <v>8</v>
      </c>
      <c r="T216" s="15">
        <f t="shared" si="57"/>
        <v>12</v>
      </c>
      <c r="U216" s="15">
        <f t="shared" si="58"/>
        <v>96</v>
      </c>
      <c r="V216" s="15">
        <f t="shared" si="59"/>
        <v>1</v>
      </c>
      <c r="W216" s="15">
        <f t="shared" si="60"/>
        <v>96</v>
      </c>
    </row>
    <row r="217" spans="7:23" ht="15.5">
      <c r="G217" s="15"/>
      <c r="J217" s="15"/>
      <c r="S217" s="15">
        <f t="shared" si="56"/>
        <v>8</v>
      </c>
      <c r="T217" s="15">
        <f t="shared" si="57"/>
        <v>12</v>
      </c>
      <c r="U217" s="15">
        <f t="shared" si="58"/>
        <v>96</v>
      </c>
      <c r="V217" s="15">
        <f t="shared" si="59"/>
        <v>1</v>
      </c>
      <c r="W217" s="15">
        <f t="shared" si="60"/>
        <v>96</v>
      </c>
    </row>
    <row r="218" spans="7:23" ht="15.5">
      <c r="G218" s="15"/>
      <c r="J218" s="15"/>
      <c r="S218" s="15">
        <f t="shared" si="56"/>
        <v>8</v>
      </c>
      <c r="T218" s="15">
        <f t="shared" si="57"/>
        <v>12</v>
      </c>
      <c r="U218" s="15">
        <f t="shared" si="58"/>
        <v>96</v>
      </c>
      <c r="V218" s="15">
        <f t="shared" si="59"/>
        <v>1</v>
      </c>
      <c r="W218" s="15">
        <f t="shared" si="60"/>
        <v>96</v>
      </c>
    </row>
    <row r="219" spans="7:23" ht="15.5">
      <c r="G219" s="15"/>
      <c r="J219" s="15"/>
      <c r="S219" s="15">
        <f t="shared" si="56"/>
        <v>8</v>
      </c>
      <c r="T219" s="15">
        <f t="shared" si="57"/>
        <v>12</v>
      </c>
      <c r="U219" s="15">
        <f t="shared" si="58"/>
        <v>96</v>
      </c>
      <c r="V219" s="15">
        <f t="shared" si="59"/>
        <v>1</v>
      </c>
      <c r="W219" s="15">
        <f t="shared" si="60"/>
        <v>96</v>
      </c>
    </row>
    <row r="220" spans="7:23" ht="15.5">
      <c r="G220" s="15"/>
      <c r="J220" s="15"/>
      <c r="S220" s="15">
        <f t="shared" si="56"/>
        <v>8</v>
      </c>
      <c r="T220" s="15">
        <f t="shared" si="57"/>
        <v>12</v>
      </c>
      <c r="U220" s="15">
        <f t="shared" si="58"/>
        <v>96</v>
      </c>
      <c r="V220" s="15">
        <f t="shared" si="59"/>
        <v>1</v>
      </c>
      <c r="W220" s="15">
        <f t="shared" si="60"/>
        <v>96</v>
      </c>
    </row>
    <row r="221" spans="7:23" ht="15.5">
      <c r="G221" s="15"/>
      <c r="J221" s="15"/>
      <c r="S221" s="15">
        <f t="shared" si="56"/>
        <v>8</v>
      </c>
      <c r="T221" s="15">
        <f t="shared" si="57"/>
        <v>12</v>
      </c>
      <c r="U221" s="15">
        <f t="shared" si="58"/>
        <v>96</v>
      </c>
      <c r="V221" s="15">
        <f t="shared" si="59"/>
        <v>1</v>
      </c>
      <c r="W221" s="15">
        <f t="shared" si="60"/>
        <v>96</v>
      </c>
    </row>
    <row r="222" spans="7:23" ht="15.5">
      <c r="G222" s="15"/>
      <c r="J222" s="15"/>
      <c r="S222" s="15">
        <f t="shared" si="56"/>
        <v>8</v>
      </c>
      <c r="T222" s="15">
        <f t="shared" si="57"/>
        <v>12</v>
      </c>
      <c r="U222" s="15">
        <f t="shared" si="58"/>
        <v>96</v>
      </c>
      <c r="V222" s="15">
        <f t="shared" si="59"/>
        <v>1</v>
      </c>
      <c r="W222" s="15">
        <f t="shared" si="60"/>
        <v>96</v>
      </c>
    </row>
    <row r="223" spans="7:23" ht="15.5">
      <c r="G223" s="15"/>
      <c r="J223" s="15"/>
      <c r="S223" s="15">
        <f t="shared" si="56"/>
        <v>8</v>
      </c>
      <c r="T223" s="15">
        <f t="shared" si="57"/>
        <v>12</v>
      </c>
      <c r="U223" s="15">
        <f t="shared" si="58"/>
        <v>96</v>
      </c>
      <c r="V223" s="15">
        <f t="shared" si="59"/>
        <v>1</v>
      </c>
      <c r="W223" s="15">
        <f t="shared" si="60"/>
        <v>96</v>
      </c>
    </row>
    <row r="224" spans="7:23" ht="15.5">
      <c r="G224" s="15"/>
      <c r="J224" s="15"/>
      <c r="S224" s="15">
        <f t="shared" si="56"/>
        <v>8</v>
      </c>
      <c r="T224" s="15">
        <f t="shared" si="57"/>
        <v>12</v>
      </c>
      <c r="U224" s="15">
        <f t="shared" si="58"/>
        <v>96</v>
      </c>
      <c r="V224" s="15">
        <f t="shared" si="59"/>
        <v>1</v>
      </c>
      <c r="W224" s="15">
        <f t="shared" si="60"/>
        <v>96</v>
      </c>
    </row>
    <row r="225" spans="7:23" ht="15.5">
      <c r="G225" s="15"/>
      <c r="J225" s="15"/>
      <c r="S225" s="15">
        <f t="shared" si="56"/>
        <v>8</v>
      </c>
      <c r="T225" s="15">
        <f t="shared" si="57"/>
        <v>12</v>
      </c>
      <c r="U225" s="15">
        <f t="shared" si="58"/>
        <v>96</v>
      </c>
      <c r="V225" s="15">
        <f t="shared" si="59"/>
        <v>1</v>
      </c>
      <c r="W225" s="15">
        <f t="shared" si="60"/>
        <v>96</v>
      </c>
    </row>
    <row r="226" spans="7:23" ht="15.5">
      <c r="G226" s="15"/>
      <c r="J226" s="15"/>
      <c r="S226" s="15">
        <f t="shared" si="56"/>
        <v>8</v>
      </c>
      <c r="T226" s="15">
        <f t="shared" si="57"/>
        <v>12</v>
      </c>
      <c r="U226" s="15">
        <f t="shared" si="58"/>
        <v>96</v>
      </c>
      <c r="V226" s="15">
        <f t="shared" si="59"/>
        <v>1</v>
      </c>
      <c r="W226" s="15">
        <f t="shared" si="60"/>
        <v>96</v>
      </c>
    </row>
    <row r="227" spans="7:23" ht="15.5">
      <c r="G227" s="15"/>
      <c r="J227" s="15"/>
      <c r="S227" s="15">
        <f t="shared" si="56"/>
        <v>8</v>
      </c>
      <c r="T227" s="15">
        <f t="shared" si="57"/>
        <v>12</v>
      </c>
      <c r="U227" s="15">
        <f t="shared" si="58"/>
        <v>96</v>
      </c>
      <c r="V227" s="15">
        <f t="shared" si="59"/>
        <v>1</v>
      </c>
      <c r="W227" s="15">
        <f t="shared" si="60"/>
        <v>96</v>
      </c>
    </row>
    <row r="228" spans="7:23" ht="15.5">
      <c r="G228" s="15"/>
      <c r="J228" s="15"/>
      <c r="S228" s="15">
        <f t="shared" si="56"/>
        <v>8</v>
      </c>
      <c r="T228" s="15">
        <f t="shared" si="57"/>
        <v>12</v>
      </c>
      <c r="U228" s="15">
        <f t="shared" si="58"/>
        <v>96</v>
      </c>
      <c r="V228" s="15">
        <f t="shared" si="59"/>
        <v>1</v>
      </c>
      <c r="W228" s="15">
        <f t="shared" si="60"/>
        <v>96</v>
      </c>
    </row>
    <row r="229" spans="7:23" ht="15.5">
      <c r="G229" s="15"/>
      <c r="J229" s="15"/>
      <c r="S229" s="15">
        <f t="shared" si="56"/>
        <v>8</v>
      </c>
      <c r="T229" s="15">
        <f t="shared" si="57"/>
        <v>12</v>
      </c>
      <c r="U229" s="15">
        <f t="shared" si="58"/>
        <v>96</v>
      </c>
      <c r="V229" s="15">
        <f t="shared" si="59"/>
        <v>1</v>
      </c>
      <c r="W229" s="15">
        <f t="shared" si="60"/>
        <v>96</v>
      </c>
    </row>
    <row r="230" spans="7:23" ht="15.5">
      <c r="G230" s="15"/>
      <c r="J230" s="15"/>
      <c r="S230" s="15">
        <f t="shared" si="56"/>
        <v>8</v>
      </c>
      <c r="T230" s="15">
        <f t="shared" si="57"/>
        <v>12</v>
      </c>
      <c r="U230" s="15">
        <f t="shared" si="58"/>
        <v>96</v>
      </c>
      <c r="V230" s="15">
        <f t="shared" si="59"/>
        <v>1</v>
      </c>
      <c r="W230" s="15">
        <f t="shared" si="60"/>
        <v>96</v>
      </c>
    </row>
    <row r="231" spans="7:23" ht="15.5">
      <c r="G231" s="15"/>
      <c r="J231" s="15"/>
      <c r="S231" s="15">
        <f t="shared" si="56"/>
        <v>8</v>
      </c>
      <c r="T231" s="15">
        <f t="shared" si="57"/>
        <v>12</v>
      </c>
      <c r="U231" s="15">
        <f t="shared" si="58"/>
        <v>96</v>
      </c>
      <c r="V231" s="15">
        <f t="shared" si="59"/>
        <v>1</v>
      </c>
      <c r="W231" s="15">
        <f t="shared" si="60"/>
        <v>96</v>
      </c>
    </row>
    <row r="232" spans="7:23" ht="15.5">
      <c r="G232" s="15"/>
      <c r="J232" s="15"/>
      <c r="S232" s="15">
        <f t="shared" si="56"/>
        <v>8</v>
      </c>
      <c r="T232" s="15">
        <f t="shared" si="57"/>
        <v>12</v>
      </c>
      <c r="U232" s="15">
        <f t="shared" si="58"/>
        <v>96</v>
      </c>
      <c r="V232" s="15">
        <f t="shared" si="59"/>
        <v>1</v>
      </c>
      <c r="W232" s="15">
        <f t="shared" si="60"/>
        <v>96</v>
      </c>
    </row>
    <row r="233" spans="7:23" ht="15.5">
      <c r="G233" s="15"/>
      <c r="J233" s="15"/>
      <c r="S233" s="15">
        <f t="shared" si="56"/>
        <v>8</v>
      </c>
      <c r="T233" s="15">
        <f t="shared" si="57"/>
        <v>12</v>
      </c>
      <c r="U233" s="15">
        <f t="shared" si="58"/>
        <v>96</v>
      </c>
      <c r="V233" s="15">
        <f t="shared" si="59"/>
        <v>1</v>
      </c>
      <c r="W233" s="15">
        <f t="shared" si="60"/>
        <v>96</v>
      </c>
    </row>
    <row r="234" spans="7:23" ht="15.5">
      <c r="G234" s="15"/>
      <c r="J234" s="15"/>
      <c r="S234" s="15">
        <f t="shared" si="56"/>
        <v>8</v>
      </c>
      <c r="T234" s="15">
        <f t="shared" si="57"/>
        <v>12</v>
      </c>
      <c r="U234" s="15">
        <f t="shared" si="58"/>
        <v>96</v>
      </c>
      <c r="V234" s="15">
        <f t="shared" si="59"/>
        <v>1</v>
      </c>
      <c r="W234" s="15">
        <f t="shared" si="60"/>
        <v>96</v>
      </c>
    </row>
    <row r="235" spans="7:23" ht="15.5">
      <c r="G235" s="15"/>
      <c r="J235" s="15"/>
      <c r="S235" s="15">
        <f t="shared" si="56"/>
        <v>8</v>
      </c>
      <c r="T235" s="15">
        <f t="shared" si="57"/>
        <v>12</v>
      </c>
      <c r="U235" s="15">
        <f t="shared" si="58"/>
        <v>96</v>
      </c>
      <c r="V235" s="15">
        <f t="shared" si="59"/>
        <v>1</v>
      </c>
      <c r="W235" s="15">
        <f t="shared" si="60"/>
        <v>96</v>
      </c>
    </row>
    <row r="236" spans="7:23" ht="15.5">
      <c r="G236" s="15"/>
      <c r="J236" s="15"/>
      <c r="S236" s="15">
        <f t="shared" si="56"/>
        <v>8</v>
      </c>
      <c r="T236" s="15">
        <f t="shared" si="57"/>
        <v>12</v>
      </c>
      <c r="U236" s="15">
        <f t="shared" si="58"/>
        <v>96</v>
      </c>
      <c r="V236" s="15">
        <f t="shared" si="59"/>
        <v>1</v>
      </c>
      <c r="W236" s="15">
        <f t="shared" si="60"/>
        <v>96</v>
      </c>
    </row>
    <row r="237" spans="7:23" ht="15.5">
      <c r="G237" s="15"/>
      <c r="J237" s="15"/>
      <c r="S237" s="15">
        <f t="shared" si="56"/>
        <v>8</v>
      </c>
      <c r="T237" s="15">
        <f t="shared" si="57"/>
        <v>12</v>
      </c>
      <c r="U237" s="15">
        <f t="shared" si="58"/>
        <v>96</v>
      </c>
      <c r="V237" s="15">
        <f t="shared" si="59"/>
        <v>1</v>
      </c>
      <c r="W237" s="15">
        <f t="shared" si="60"/>
        <v>96</v>
      </c>
    </row>
    <row r="238" spans="7:23" ht="15.5">
      <c r="G238" s="15"/>
      <c r="J238" s="15"/>
      <c r="S238" s="15">
        <f t="shared" si="56"/>
        <v>8</v>
      </c>
      <c r="T238" s="15">
        <f t="shared" si="57"/>
        <v>12</v>
      </c>
      <c r="U238" s="15">
        <f t="shared" si="58"/>
        <v>96</v>
      </c>
      <c r="V238" s="15">
        <f t="shared" si="59"/>
        <v>1</v>
      </c>
      <c r="W238" s="15">
        <f t="shared" si="60"/>
        <v>96</v>
      </c>
    </row>
    <row r="239" spans="7:23" ht="15.5">
      <c r="G239" s="15"/>
      <c r="J239" s="15"/>
      <c r="S239" s="15">
        <f t="shared" si="56"/>
        <v>8</v>
      </c>
      <c r="T239" s="15">
        <f t="shared" si="57"/>
        <v>12</v>
      </c>
      <c r="U239" s="15">
        <f t="shared" si="58"/>
        <v>96</v>
      </c>
      <c r="V239" s="15">
        <f t="shared" si="59"/>
        <v>1</v>
      </c>
      <c r="W239" s="15">
        <f t="shared" si="60"/>
        <v>96</v>
      </c>
    </row>
    <row r="240" spans="7:23" ht="15.5">
      <c r="G240" s="15"/>
      <c r="J240" s="15"/>
      <c r="S240" s="15">
        <f t="shared" si="56"/>
        <v>8</v>
      </c>
      <c r="T240" s="15">
        <f t="shared" si="57"/>
        <v>12</v>
      </c>
      <c r="U240" s="15">
        <f t="shared" si="58"/>
        <v>96</v>
      </c>
      <c r="V240" s="15">
        <f t="shared" si="59"/>
        <v>1</v>
      </c>
      <c r="W240" s="15">
        <f t="shared" si="60"/>
        <v>96</v>
      </c>
    </row>
    <row r="241" spans="7:23" ht="15.5">
      <c r="G241" s="15"/>
      <c r="J241" s="15"/>
      <c r="S241" s="15">
        <f t="shared" si="56"/>
        <v>8</v>
      </c>
      <c r="T241" s="15">
        <f t="shared" si="57"/>
        <v>12</v>
      </c>
      <c r="U241" s="15">
        <f t="shared" si="58"/>
        <v>96</v>
      </c>
      <c r="V241" s="15">
        <f t="shared" si="59"/>
        <v>1</v>
      </c>
      <c r="W241" s="15">
        <f t="shared" si="60"/>
        <v>96</v>
      </c>
    </row>
    <row r="242" spans="7:23" ht="15.5">
      <c r="G242" s="15"/>
      <c r="J242" s="15"/>
      <c r="S242" s="15">
        <f t="shared" si="56"/>
        <v>8</v>
      </c>
      <c r="T242" s="15">
        <f t="shared" si="57"/>
        <v>12</v>
      </c>
      <c r="U242" s="15">
        <f t="shared" si="58"/>
        <v>96</v>
      </c>
      <c r="V242" s="15">
        <f t="shared" si="59"/>
        <v>1</v>
      </c>
      <c r="W242" s="15">
        <f t="shared" si="60"/>
        <v>96</v>
      </c>
    </row>
    <row r="243" spans="7:23" ht="15.5">
      <c r="G243" s="15"/>
      <c r="J243" s="15"/>
      <c r="S243" s="15">
        <f t="shared" si="56"/>
        <v>8</v>
      </c>
      <c r="T243" s="15">
        <f t="shared" si="57"/>
        <v>12</v>
      </c>
      <c r="U243" s="15">
        <f t="shared" si="58"/>
        <v>96</v>
      </c>
      <c r="V243" s="15">
        <f t="shared" si="59"/>
        <v>1</v>
      </c>
      <c r="W243" s="15">
        <f t="shared" si="60"/>
        <v>96</v>
      </c>
    </row>
    <row r="244" spans="7:23" ht="15.5">
      <c r="G244" s="15"/>
      <c r="J244" s="15"/>
      <c r="S244" s="15">
        <f t="shared" si="56"/>
        <v>8</v>
      </c>
      <c r="T244" s="15">
        <f t="shared" si="57"/>
        <v>12</v>
      </c>
      <c r="U244" s="15">
        <f t="shared" si="58"/>
        <v>96</v>
      </c>
      <c r="V244" s="15">
        <f t="shared" si="59"/>
        <v>1</v>
      </c>
      <c r="W244" s="15">
        <f t="shared" si="60"/>
        <v>96</v>
      </c>
    </row>
    <row r="245" spans="7:23" ht="15.5">
      <c r="G245" s="15"/>
      <c r="J245" s="15"/>
      <c r="S245" s="15">
        <f t="shared" si="56"/>
        <v>8</v>
      </c>
      <c r="T245" s="15">
        <f t="shared" si="57"/>
        <v>12</v>
      </c>
      <c r="U245" s="15">
        <f t="shared" si="58"/>
        <v>96</v>
      </c>
      <c r="V245" s="15">
        <f t="shared" si="59"/>
        <v>1</v>
      </c>
      <c r="W245" s="15">
        <f t="shared" si="60"/>
        <v>96</v>
      </c>
    </row>
    <row r="246" spans="7:23" ht="15.5">
      <c r="G246" s="15"/>
      <c r="J246" s="15"/>
      <c r="S246" s="15">
        <f t="shared" si="56"/>
        <v>8</v>
      </c>
      <c r="T246" s="15">
        <f t="shared" si="57"/>
        <v>12</v>
      </c>
      <c r="U246" s="15">
        <f t="shared" si="58"/>
        <v>96</v>
      </c>
      <c r="V246" s="15">
        <f t="shared" si="59"/>
        <v>1</v>
      </c>
      <c r="W246" s="15">
        <f t="shared" si="60"/>
        <v>96</v>
      </c>
    </row>
    <row r="247" spans="7:23" ht="15.5">
      <c r="G247" s="15"/>
      <c r="J247" s="15"/>
      <c r="S247" s="15">
        <f t="shared" ref="S247:S310" si="61">IF(E247="Rarement",2,IF(E247="Quelquefois",4,IF(E247="souvent",6,8)))</f>
        <v>8</v>
      </c>
      <c r="T247" s="15">
        <f t="shared" ref="T247:T310" si="62">IF(F247="Bénin",3,IF(F247="Sérieux",6,IF(F247="Grave",9,12)))</f>
        <v>12</v>
      </c>
      <c r="U247" s="15">
        <f t="shared" ref="U247:U310" si="63">S247*T247</f>
        <v>96</v>
      </c>
      <c r="V247" s="15">
        <f t="shared" ref="V247:V310" si="64">IF(I247="Efficace",3,IF(I247="Peu d'efficacité / A améliorer",2,1))</f>
        <v>1</v>
      </c>
      <c r="W247" s="15">
        <f t="shared" ref="W247:W310" si="65">U247/V247</f>
        <v>96</v>
      </c>
    </row>
    <row r="248" spans="7:23" ht="15.5">
      <c r="G248" s="15"/>
      <c r="J248" s="15"/>
      <c r="S248" s="15">
        <f t="shared" si="61"/>
        <v>8</v>
      </c>
      <c r="T248" s="15">
        <f t="shared" si="62"/>
        <v>12</v>
      </c>
      <c r="U248" s="15">
        <f t="shared" si="63"/>
        <v>96</v>
      </c>
      <c r="V248" s="15">
        <f t="shared" si="64"/>
        <v>1</v>
      </c>
      <c r="W248" s="15">
        <f t="shared" si="65"/>
        <v>96</v>
      </c>
    </row>
    <row r="249" spans="7:23" ht="15.5">
      <c r="G249" s="15"/>
      <c r="J249" s="15"/>
      <c r="S249" s="15">
        <f t="shared" si="61"/>
        <v>8</v>
      </c>
      <c r="T249" s="15">
        <f t="shared" si="62"/>
        <v>12</v>
      </c>
      <c r="U249" s="15">
        <f t="shared" si="63"/>
        <v>96</v>
      </c>
      <c r="V249" s="15">
        <f t="shared" si="64"/>
        <v>1</v>
      </c>
      <c r="W249" s="15">
        <f t="shared" si="65"/>
        <v>96</v>
      </c>
    </row>
    <row r="250" spans="7:23" ht="15.5">
      <c r="G250" s="15"/>
      <c r="J250" s="15"/>
      <c r="S250" s="15">
        <f t="shared" si="61"/>
        <v>8</v>
      </c>
      <c r="T250" s="15">
        <f t="shared" si="62"/>
        <v>12</v>
      </c>
      <c r="U250" s="15">
        <f t="shared" si="63"/>
        <v>96</v>
      </c>
      <c r="V250" s="15">
        <f t="shared" si="64"/>
        <v>1</v>
      </c>
      <c r="W250" s="15">
        <f t="shared" si="65"/>
        <v>96</v>
      </c>
    </row>
    <row r="251" spans="7:23" ht="15.5">
      <c r="G251" s="15"/>
      <c r="J251" s="15"/>
      <c r="S251" s="15">
        <f t="shared" si="61"/>
        <v>8</v>
      </c>
      <c r="T251" s="15">
        <f t="shared" si="62"/>
        <v>12</v>
      </c>
      <c r="U251" s="15">
        <f t="shared" si="63"/>
        <v>96</v>
      </c>
      <c r="V251" s="15">
        <f t="shared" si="64"/>
        <v>1</v>
      </c>
      <c r="W251" s="15">
        <f t="shared" si="65"/>
        <v>96</v>
      </c>
    </row>
    <row r="252" spans="7:23" ht="15.5">
      <c r="G252" s="15"/>
      <c r="J252" s="15"/>
      <c r="S252" s="15">
        <f t="shared" si="61"/>
        <v>8</v>
      </c>
      <c r="T252" s="15">
        <f t="shared" si="62"/>
        <v>12</v>
      </c>
      <c r="U252" s="15">
        <f t="shared" si="63"/>
        <v>96</v>
      </c>
      <c r="V252" s="15">
        <f t="shared" si="64"/>
        <v>1</v>
      </c>
      <c r="W252" s="15">
        <f t="shared" si="65"/>
        <v>96</v>
      </c>
    </row>
    <row r="253" spans="7:23" ht="15.5">
      <c r="G253" s="15"/>
      <c r="J253" s="15"/>
      <c r="S253" s="15">
        <f t="shared" si="61"/>
        <v>8</v>
      </c>
      <c r="T253" s="15">
        <f t="shared" si="62"/>
        <v>12</v>
      </c>
      <c r="U253" s="15">
        <f t="shared" si="63"/>
        <v>96</v>
      </c>
      <c r="V253" s="15">
        <f t="shared" si="64"/>
        <v>1</v>
      </c>
      <c r="W253" s="15">
        <f t="shared" si="65"/>
        <v>96</v>
      </c>
    </row>
    <row r="254" spans="7:23" ht="15.5">
      <c r="G254" s="15"/>
      <c r="J254" s="15"/>
      <c r="S254" s="15">
        <f t="shared" si="61"/>
        <v>8</v>
      </c>
      <c r="T254" s="15">
        <f t="shared" si="62"/>
        <v>12</v>
      </c>
      <c r="U254" s="15">
        <f t="shared" si="63"/>
        <v>96</v>
      </c>
      <c r="V254" s="15">
        <f t="shared" si="64"/>
        <v>1</v>
      </c>
      <c r="W254" s="15">
        <f t="shared" si="65"/>
        <v>96</v>
      </c>
    </row>
    <row r="255" spans="7:23" ht="15.5">
      <c r="G255" s="15"/>
      <c r="J255" s="15"/>
      <c r="S255" s="15">
        <f t="shared" si="61"/>
        <v>8</v>
      </c>
      <c r="T255" s="15">
        <f t="shared" si="62"/>
        <v>12</v>
      </c>
      <c r="U255" s="15">
        <f t="shared" si="63"/>
        <v>96</v>
      </c>
      <c r="V255" s="15">
        <f t="shared" si="64"/>
        <v>1</v>
      </c>
      <c r="W255" s="15">
        <f t="shared" si="65"/>
        <v>96</v>
      </c>
    </row>
    <row r="256" spans="7:23" ht="15.5">
      <c r="G256" s="15"/>
      <c r="J256" s="15"/>
      <c r="S256" s="15">
        <f t="shared" si="61"/>
        <v>8</v>
      </c>
      <c r="T256" s="15">
        <f t="shared" si="62"/>
        <v>12</v>
      </c>
      <c r="U256" s="15">
        <f t="shared" si="63"/>
        <v>96</v>
      </c>
      <c r="V256" s="15">
        <f t="shared" si="64"/>
        <v>1</v>
      </c>
      <c r="W256" s="15">
        <f t="shared" si="65"/>
        <v>96</v>
      </c>
    </row>
    <row r="257" spans="7:23" ht="15.5">
      <c r="G257" s="15"/>
      <c r="J257" s="15"/>
      <c r="S257" s="15">
        <f t="shared" si="61"/>
        <v>8</v>
      </c>
      <c r="T257" s="15">
        <f t="shared" si="62"/>
        <v>12</v>
      </c>
      <c r="U257" s="15">
        <f t="shared" si="63"/>
        <v>96</v>
      </c>
      <c r="V257" s="15">
        <f t="shared" si="64"/>
        <v>1</v>
      </c>
      <c r="W257" s="15">
        <f t="shared" si="65"/>
        <v>96</v>
      </c>
    </row>
    <row r="258" spans="7:23" ht="15.5">
      <c r="G258" s="15"/>
      <c r="J258" s="15"/>
      <c r="S258" s="15">
        <f t="shared" si="61"/>
        <v>8</v>
      </c>
      <c r="T258" s="15">
        <f t="shared" si="62"/>
        <v>12</v>
      </c>
      <c r="U258" s="15">
        <f t="shared" si="63"/>
        <v>96</v>
      </c>
      <c r="V258" s="15">
        <f t="shared" si="64"/>
        <v>1</v>
      </c>
      <c r="W258" s="15">
        <f t="shared" si="65"/>
        <v>96</v>
      </c>
    </row>
    <row r="259" spans="7:23" ht="15.5">
      <c r="G259" s="15"/>
      <c r="J259" s="15"/>
      <c r="S259" s="15">
        <f t="shared" si="61"/>
        <v>8</v>
      </c>
      <c r="T259" s="15">
        <f t="shared" si="62"/>
        <v>12</v>
      </c>
      <c r="U259" s="15">
        <f t="shared" si="63"/>
        <v>96</v>
      </c>
      <c r="V259" s="15">
        <f t="shared" si="64"/>
        <v>1</v>
      </c>
      <c r="W259" s="15">
        <f t="shared" si="65"/>
        <v>96</v>
      </c>
    </row>
    <row r="260" spans="7:23" ht="15.5">
      <c r="G260" s="15"/>
      <c r="J260" s="15"/>
      <c r="S260" s="15">
        <f t="shared" si="61"/>
        <v>8</v>
      </c>
      <c r="T260" s="15">
        <f t="shared" si="62"/>
        <v>12</v>
      </c>
      <c r="U260" s="15">
        <f t="shared" si="63"/>
        <v>96</v>
      </c>
      <c r="V260" s="15">
        <f t="shared" si="64"/>
        <v>1</v>
      </c>
      <c r="W260" s="15">
        <f t="shared" si="65"/>
        <v>96</v>
      </c>
    </row>
    <row r="261" spans="7:23" ht="15.5">
      <c r="G261" s="15"/>
      <c r="J261" s="15"/>
      <c r="S261" s="15">
        <f t="shared" si="61"/>
        <v>8</v>
      </c>
      <c r="T261" s="15">
        <f t="shared" si="62"/>
        <v>12</v>
      </c>
      <c r="U261" s="15">
        <f t="shared" si="63"/>
        <v>96</v>
      </c>
      <c r="V261" s="15">
        <f t="shared" si="64"/>
        <v>1</v>
      </c>
      <c r="W261" s="15">
        <f t="shared" si="65"/>
        <v>96</v>
      </c>
    </row>
    <row r="262" spans="7:23" ht="15.5">
      <c r="G262" s="15"/>
      <c r="J262" s="15"/>
      <c r="S262" s="15">
        <f t="shared" si="61"/>
        <v>8</v>
      </c>
      <c r="T262" s="15">
        <f t="shared" si="62"/>
        <v>12</v>
      </c>
      <c r="U262" s="15">
        <f t="shared" si="63"/>
        <v>96</v>
      </c>
      <c r="V262" s="15">
        <f t="shared" si="64"/>
        <v>1</v>
      </c>
      <c r="W262" s="15">
        <f t="shared" si="65"/>
        <v>96</v>
      </c>
    </row>
    <row r="263" spans="7:23" ht="15.5">
      <c r="G263" s="15"/>
      <c r="J263" s="15"/>
      <c r="S263" s="15">
        <f t="shared" si="61"/>
        <v>8</v>
      </c>
      <c r="T263" s="15">
        <f t="shared" si="62"/>
        <v>12</v>
      </c>
      <c r="U263" s="15">
        <f t="shared" si="63"/>
        <v>96</v>
      </c>
      <c r="V263" s="15">
        <f t="shared" si="64"/>
        <v>1</v>
      </c>
      <c r="W263" s="15">
        <f t="shared" si="65"/>
        <v>96</v>
      </c>
    </row>
    <row r="264" spans="7:23" ht="15.5">
      <c r="G264" s="15"/>
      <c r="J264" s="15"/>
      <c r="S264" s="15">
        <f t="shared" si="61"/>
        <v>8</v>
      </c>
      <c r="T264" s="15">
        <f t="shared" si="62"/>
        <v>12</v>
      </c>
      <c r="U264" s="15">
        <f t="shared" si="63"/>
        <v>96</v>
      </c>
      <c r="V264" s="15">
        <f t="shared" si="64"/>
        <v>1</v>
      </c>
      <c r="W264" s="15">
        <f t="shared" si="65"/>
        <v>96</v>
      </c>
    </row>
    <row r="265" spans="7:23" ht="15.5">
      <c r="G265" s="15"/>
      <c r="J265" s="15"/>
      <c r="S265" s="15">
        <f t="shared" si="61"/>
        <v>8</v>
      </c>
      <c r="T265" s="15">
        <f t="shared" si="62"/>
        <v>12</v>
      </c>
      <c r="U265" s="15">
        <f t="shared" si="63"/>
        <v>96</v>
      </c>
      <c r="V265" s="15">
        <f t="shared" si="64"/>
        <v>1</v>
      </c>
      <c r="W265" s="15">
        <f t="shared" si="65"/>
        <v>96</v>
      </c>
    </row>
    <row r="266" spans="7:23" ht="15.5">
      <c r="G266" s="15"/>
      <c r="J266" s="15"/>
      <c r="S266" s="15">
        <f t="shared" si="61"/>
        <v>8</v>
      </c>
      <c r="T266" s="15">
        <f t="shared" si="62"/>
        <v>12</v>
      </c>
      <c r="U266" s="15">
        <f t="shared" si="63"/>
        <v>96</v>
      </c>
      <c r="V266" s="15">
        <f t="shared" si="64"/>
        <v>1</v>
      </c>
      <c r="W266" s="15">
        <f t="shared" si="65"/>
        <v>96</v>
      </c>
    </row>
    <row r="267" spans="7:23" ht="15.5">
      <c r="G267" s="15"/>
      <c r="J267" s="15"/>
      <c r="S267" s="15">
        <f t="shared" si="61"/>
        <v>8</v>
      </c>
      <c r="T267" s="15">
        <f t="shared" si="62"/>
        <v>12</v>
      </c>
      <c r="U267" s="15">
        <f t="shared" si="63"/>
        <v>96</v>
      </c>
      <c r="V267" s="15">
        <f t="shared" si="64"/>
        <v>1</v>
      </c>
      <c r="W267" s="15">
        <f t="shared" si="65"/>
        <v>96</v>
      </c>
    </row>
    <row r="268" spans="7:23" ht="15.5">
      <c r="G268" s="15"/>
      <c r="J268" s="15"/>
      <c r="S268" s="15">
        <f t="shared" si="61"/>
        <v>8</v>
      </c>
      <c r="T268" s="15">
        <f t="shared" si="62"/>
        <v>12</v>
      </c>
      <c r="U268" s="15">
        <f t="shared" si="63"/>
        <v>96</v>
      </c>
      <c r="V268" s="15">
        <f t="shared" si="64"/>
        <v>1</v>
      </c>
      <c r="W268" s="15">
        <f t="shared" si="65"/>
        <v>96</v>
      </c>
    </row>
    <row r="269" spans="7:23" ht="15.5">
      <c r="G269" s="15"/>
      <c r="J269" s="15"/>
      <c r="S269" s="15">
        <f t="shared" si="61"/>
        <v>8</v>
      </c>
      <c r="T269" s="15">
        <f t="shared" si="62"/>
        <v>12</v>
      </c>
      <c r="U269" s="15">
        <f t="shared" si="63"/>
        <v>96</v>
      </c>
      <c r="V269" s="15">
        <f t="shared" si="64"/>
        <v>1</v>
      </c>
      <c r="W269" s="15">
        <f t="shared" si="65"/>
        <v>96</v>
      </c>
    </row>
    <row r="270" spans="7:23" ht="15.5">
      <c r="G270" s="15"/>
      <c r="J270" s="15"/>
      <c r="S270" s="15">
        <f t="shared" si="61"/>
        <v>8</v>
      </c>
      <c r="T270" s="15">
        <f t="shared" si="62"/>
        <v>12</v>
      </c>
      <c r="U270" s="15">
        <f t="shared" si="63"/>
        <v>96</v>
      </c>
      <c r="V270" s="15">
        <f t="shared" si="64"/>
        <v>1</v>
      </c>
      <c r="W270" s="15">
        <f t="shared" si="65"/>
        <v>96</v>
      </c>
    </row>
    <row r="271" spans="7:23" ht="15.5">
      <c r="G271" s="15"/>
      <c r="J271" s="15"/>
      <c r="S271" s="15">
        <f t="shared" si="61"/>
        <v>8</v>
      </c>
      <c r="T271" s="15">
        <f t="shared" si="62"/>
        <v>12</v>
      </c>
      <c r="U271" s="15">
        <f t="shared" si="63"/>
        <v>96</v>
      </c>
      <c r="V271" s="15">
        <f t="shared" si="64"/>
        <v>1</v>
      </c>
      <c r="W271" s="15">
        <f t="shared" si="65"/>
        <v>96</v>
      </c>
    </row>
    <row r="272" spans="7:23" ht="15.5">
      <c r="G272" s="15"/>
      <c r="J272" s="15"/>
      <c r="S272" s="15">
        <f t="shared" si="61"/>
        <v>8</v>
      </c>
      <c r="T272" s="15">
        <f t="shared" si="62"/>
        <v>12</v>
      </c>
      <c r="U272" s="15">
        <f t="shared" si="63"/>
        <v>96</v>
      </c>
      <c r="V272" s="15">
        <f t="shared" si="64"/>
        <v>1</v>
      </c>
      <c r="W272" s="15">
        <f t="shared" si="65"/>
        <v>96</v>
      </c>
    </row>
    <row r="273" spans="7:23" ht="15.5">
      <c r="G273" s="15"/>
      <c r="J273" s="15"/>
      <c r="S273" s="15">
        <f t="shared" si="61"/>
        <v>8</v>
      </c>
      <c r="T273" s="15">
        <f t="shared" si="62"/>
        <v>12</v>
      </c>
      <c r="U273" s="15">
        <f t="shared" si="63"/>
        <v>96</v>
      </c>
      <c r="V273" s="15">
        <f t="shared" si="64"/>
        <v>1</v>
      </c>
      <c r="W273" s="15">
        <f t="shared" si="65"/>
        <v>96</v>
      </c>
    </row>
    <row r="274" spans="7:23" ht="15.5">
      <c r="G274" s="15"/>
      <c r="J274" s="15"/>
      <c r="S274" s="15">
        <f t="shared" si="61"/>
        <v>8</v>
      </c>
      <c r="T274" s="15">
        <f t="shared" si="62"/>
        <v>12</v>
      </c>
      <c r="U274" s="15">
        <f t="shared" si="63"/>
        <v>96</v>
      </c>
      <c r="V274" s="15">
        <f t="shared" si="64"/>
        <v>1</v>
      </c>
      <c r="W274" s="15">
        <f t="shared" si="65"/>
        <v>96</v>
      </c>
    </row>
    <row r="275" spans="7:23" ht="15.5">
      <c r="G275" s="15"/>
      <c r="J275" s="15"/>
      <c r="S275" s="15">
        <f t="shared" si="61"/>
        <v>8</v>
      </c>
      <c r="T275" s="15">
        <f t="shared" si="62"/>
        <v>12</v>
      </c>
      <c r="U275" s="15">
        <f t="shared" si="63"/>
        <v>96</v>
      </c>
      <c r="V275" s="15">
        <f t="shared" si="64"/>
        <v>1</v>
      </c>
      <c r="W275" s="15">
        <f t="shared" si="65"/>
        <v>96</v>
      </c>
    </row>
    <row r="276" spans="7:23" ht="15.5">
      <c r="G276" s="15"/>
      <c r="J276" s="15"/>
      <c r="S276" s="15">
        <f t="shared" si="61"/>
        <v>8</v>
      </c>
      <c r="T276" s="15">
        <f t="shared" si="62"/>
        <v>12</v>
      </c>
      <c r="U276" s="15">
        <f t="shared" si="63"/>
        <v>96</v>
      </c>
      <c r="V276" s="15">
        <f t="shared" si="64"/>
        <v>1</v>
      </c>
      <c r="W276" s="15">
        <f t="shared" si="65"/>
        <v>96</v>
      </c>
    </row>
    <row r="277" spans="7:23" ht="15.5">
      <c r="G277" s="15"/>
      <c r="J277" s="15"/>
      <c r="S277" s="15">
        <f t="shared" si="61"/>
        <v>8</v>
      </c>
      <c r="T277" s="15">
        <f t="shared" si="62"/>
        <v>12</v>
      </c>
      <c r="U277" s="15">
        <f t="shared" si="63"/>
        <v>96</v>
      </c>
      <c r="V277" s="15">
        <f t="shared" si="64"/>
        <v>1</v>
      </c>
      <c r="W277" s="15">
        <f t="shared" si="65"/>
        <v>96</v>
      </c>
    </row>
    <row r="278" spans="7:23" ht="15.5">
      <c r="G278" s="15"/>
      <c r="J278" s="15"/>
      <c r="S278" s="15">
        <f t="shared" si="61"/>
        <v>8</v>
      </c>
      <c r="T278" s="15">
        <f t="shared" si="62"/>
        <v>12</v>
      </c>
      <c r="U278" s="15">
        <f t="shared" si="63"/>
        <v>96</v>
      </c>
      <c r="V278" s="15">
        <f t="shared" si="64"/>
        <v>1</v>
      </c>
      <c r="W278" s="15">
        <f t="shared" si="65"/>
        <v>96</v>
      </c>
    </row>
    <row r="279" spans="7:23" ht="15.5">
      <c r="G279" s="15"/>
      <c r="J279" s="15"/>
      <c r="S279" s="15">
        <f t="shared" si="61"/>
        <v>8</v>
      </c>
      <c r="T279" s="15">
        <f t="shared" si="62"/>
        <v>12</v>
      </c>
      <c r="U279" s="15">
        <f t="shared" si="63"/>
        <v>96</v>
      </c>
      <c r="V279" s="15">
        <f t="shared" si="64"/>
        <v>1</v>
      </c>
      <c r="W279" s="15">
        <f t="shared" si="65"/>
        <v>96</v>
      </c>
    </row>
    <row r="280" spans="7:23" ht="15.5">
      <c r="G280" s="15"/>
      <c r="J280" s="15"/>
      <c r="S280" s="15">
        <f t="shared" si="61"/>
        <v>8</v>
      </c>
      <c r="T280" s="15">
        <f t="shared" si="62"/>
        <v>12</v>
      </c>
      <c r="U280" s="15">
        <f t="shared" si="63"/>
        <v>96</v>
      </c>
      <c r="V280" s="15">
        <f t="shared" si="64"/>
        <v>1</v>
      </c>
      <c r="W280" s="15">
        <f t="shared" si="65"/>
        <v>96</v>
      </c>
    </row>
    <row r="281" spans="7:23" ht="15.5">
      <c r="G281" s="15"/>
      <c r="J281" s="15"/>
      <c r="S281" s="15">
        <f t="shared" si="61"/>
        <v>8</v>
      </c>
      <c r="T281" s="15">
        <f t="shared" si="62"/>
        <v>12</v>
      </c>
      <c r="U281" s="15">
        <f t="shared" si="63"/>
        <v>96</v>
      </c>
      <c r="V281" s="15">
        <f t="shared" si="64"/>
        <v>1</v>
      </c>
      <c r="W281" s="15">
        <f t="shared" si="65"/>
        <v>96</v>
      </c>
    </row>
    <row r="282" spans="7:23" ht="15.5">
      <c r="G282" s="15"/>
      <c r="J282" s="15"/>
      <c r="S282" s="15">
        <f t="shared" si="61"/>
        <v>8</v>
      </c>
      <c r="T282" s="15">
        <f t="shared" si="62"/>
        <v>12</v>
      </c>
      <c r="U282" s="15">
        <f t="shared" si="63"/>
        <v>96</v>
      </c>
      <c r="V282" s="15">
        <f t="shared" si="64"/>
        <v>1</v>
      </c>
      <c r="W282" s="15">
        <f t="shared" si="65"/>
        <v>96</v>
      </c>
    </row>
    <row r="283" spans="7:23" ht="15.5">
      <c r="G283" s="15"/>
      <c r="J283" s="15"/>
      <c r="S283" s="15">
        <f t="shared" si="61"/>
        <v>8</v>
      </c>
      <c r="T283" s="15">
        <f t="shared" si="62"/>
        <v>12</v>
      </c>
      <c r="U283" s="15">
        <f t="shared" si="63"/>
        <v>96</v>
      </c>
      <c r="V283" s="15">
        <f t="shared" si="64"/>
        <v>1</v>
      </c>
      <c r="W283" s="15">
        <f t="shared" si="65"/>
        <v>96</v>
      </c>
    </row>
    <row r="284" spans="7:23" ht="15.5">
      <c r="G284" s="15"/>
      <c r="J284" s="15"/>
      <c r="S284" s="15">
        <f t="shared" si="61"/>
        <v>8</v>
      </c>
      <c r="T284" s="15">
        <f t="shared" si="62"/>
        <v>12</v>
      </c>
      <c r="U284" s="15">
        <f t="shared" si="63"/>
        <v>96</v>
      </c>
      <c r="V284" s="15">
        <f t="shared" si="64"/>
        <v>1</v>
      </c>
      <c r="W284" s="15">
        <f t="shared" si="65"/>
        <v>96</v>
      </c>
    </row>
    <row r="285" spans="7:23" ht="15.5">
      <c r="G285" s="15"/>
      <c r="J285" s="15"/>
      <c r="S285" s="15">
        <f t="shared" si="61"/>
        <v>8</v>
      </c>
      <c r="T285" s="15">
        <f t="shared" si="62"/>
        <v>12</v>
      </c>
      <c r="U285" s="15">
        <f t="shared" si="63"/>
        <v>96</v>
      </c>
      <c r="V285" s="15">
        <f t="shared" si="64"/>
        <v>1</v>
      </c>
      <c r="W285" s="15">
        <f t="shared" si="65"/>
        <v>96</v>
      </c>
    </row>
    <row r="286" spans="7:23" ht="15.5">
      <c r="G286" s="15"/>
      <c r="J286" s="15"/>
      <c r="S286" s="15">
        <f t="shared" si="61"/>
        <v>8</v>
      </c>
      <c r="T286" s="15">
        <f t="shared" si="62"/>
        <v>12</v>
      </c>
      <c r="U286" s="15">
        <f t="shared" si="63"/>
        <v>96</v>
      </c>
      <c r="V286" s="15">
        <f t="shared" si="64"/>
        <v>1</v>
      </c>
      <c r="W286" s="15">
        <f t="shared" si="65"/>
        <v>96</v>
      </c>
    </row>
    <row r="287" spans="7:23" ht="15.5">
      <c r="G287" s="15"/>
      <c r="J287" s="15"/>
      <c r="S287" s="15">
        <f t="shared" si="61"/>
        <v>8</v>
      </c>
      <c r="T287" s="15">
        <f t="shared" si="62"/>
        <v>12</v>
      </c>
      <c r="U287" s="15">
        <f t="shared" si="63"/>
        <v>96</v>
      </c>
      <c r="V287" s="15">
        <f t="shared" si="64"/>
        <v>1</v>
      </c>
      <c r="W287" s="15">
        <f t="shared" si="65"/>
        <v>96</v>
      </c>
    </row>
    <row r="288" spans="7:23" ht="15.5">
      <c r="G288" s="15"/>
      <c r="J288" s="15"/>
      <c r="S288" s="15">
        <f t="shared" si="61"/>
        <v>8</v>
      </c>
      <c r="T288" s="15">
        <f t="shared" si="62"/>
        <v>12</v>
      </c>
      <c r="U288" s="15">
        <f t="shared" si="63"/>
        <v>96</v>
      </c>
      <c r="V288" s="15">
        <f t="shared" si="64"/>
        <v>1</v>
      </c>
      <c r="W288" s="15">
        <f t="shared" si="65"/>
        <v>96</v>
      </c>
    </row>
    <row r="289" spans="7:23" ht="15.5">
      <c r="G289" s="15"/>
      <c r="J289" s="15"/>
      <c r="S289" s="15">
        <f t="shared" si="61"/>
        <v>8</v>
      </c>
      <c r="T289" s="15">
        <f t="shared" si="62"/>
        <v>12</v>
      </c>
      <c r="U289" s="15">
        <f t="shared" si="63"/>
        <v>96</v>
      </c>
      <c r="V289" s="15">
        <f t="shared" si="64"/>
        <v>1</v>
      </c>
      <c r="W289" s="15">
        <f t="shared" si="65"/>
        <v>96</v>
      </c>
    </row>
    <row r="290" spans="7:23" ht="15.5">
      <c r="G290" s="15"/>
      <c r="J290" s="15"/>
      <c r="S290" s="15">
        <f t="shared" si="61"/>
        <v>8</v>
      </c>
      <c r="T290" s="15">
        <f t="shared" si="62"/>
        <v>12</v>
      </c>
      <c r="U290" s="15">
        <f t="shared" si="63"/>
        <v>96</v>
      </c>
      <c r="V290" s="15">
        <f t="shared" si="64"/>
        <v>1</v>
      </c>
      <c r="W290" s="15">
        <f t="shared" si="65"/>
        <v>96</v>
      </c>
    </row>
    <row r="291" spans="7:23" ht="15.5">
      <c r="G291" s="15"/>
      <c r="J291" s="15"/>
      <c r="S291" s="15">
        <f t="shared" si="61"/>
        <v>8</v>
      </c>
      <c r="T291" s="15">
        <f t="shared" si="62"/>
        <v>12</v>
      </c>
      <c r="U291" s="15">
        <f t="shared" si="63"/>
        <v>96</v>
      </c>
      <c r="V291" s="15">
        <f t="shared" si="64"/>
        <v>1</v>
      </c>
      <c r="W291" s="15">
        <f t="shared" si="65"/>
        <v>96</v>
      </c>
    </row>
    <row r="292" spans="7:23" ht="15.5">
      <c r="G292" s="15"/>
      <c r="J292" s="15"/>
      <c r="S292" s="15">
        <f t="shared" si="61"/>
        <v>8</v>
      </c>
      <c r="T292" s="15">
        <f t="shared" si="62"/>
        <v>12</v>
      </c>
      <c r="U292" s="15">
        <f t="shared" si="63"/>
        <v>96</v>
      </c>
      <c r="V292" s="15">
        <f t="shared" si="64"/>
        <v>1</v>
      </c>
      <c r="W292" s="15">
        <f t="shared" si="65"/>
        <v>96</v>
      </c>
    </row>
    <row r="293" spans="7:23" ht="15.5">
      <c r="G293" s="15"/>
      <c r="J293" s="15"/>
      <c r="S293" s="15">
        <f t="shared" si="61"/>
        <v>8</v>
      </c>
      <c r="T293" s="15">
        <f t="shared" si="62"/>
        <v>12</v>
      </c>
      <c r="U293" s="15">
        <f t="shared" si="63"/>
        <v>96</v>
      </c>
      <c r="V293" s="15">
        <f t="shared" si="64"/>
        <v>1</v>
      </c>
      <c r="W293" s="15">
        <f t="shared" si="65"/>
        <v>96</v>
      </c>
    </row>
    <row r="294" spans="7:23" ht="15.5">
      <c r="G294" s="15"/>
      <c r="J294" s="15"/>
      <c r="S294" s="15">
        <f t="shared" si="61"/>
        <v>8</v>
      </c>
      <c r="T294" s="15">
        <f t="shared" si="62"/>
        <v>12</v>
      </c>
      <c r="U294" s="15">
        <f t="shared" si="63"/>
        <v>96</v>
      </c>
      <c r="V294" s="15">
        <f t="shared" si="64"/>
        <v>1</v>
      </c>
      <c r="W294" s="15">
        <f t="shared" si="65"/>
        <v>96</v>
      </c>
    </row>
    <row r="295" spans="7:23" ht="15.5">
      <c r="G295" s="15"/>
      <c r="J295" s="15"/>
      <c r="S295" s="15">
        <f t="shared" si="61"/>
        <v>8</v>
      </c>
      <c r="T295" s="15">
        <f t="shared" si="62"/>
        <v>12</v>
      </c>
      <c r="U295" s="15">
        <f t="shared" si="63"/>
        <v>96</v>
      </c>
      <c r="V295" s="15">
        <f t="shared" si="64"/>
        <v>1</v>
      </c>
      <c r="W295" s="15">
        <f t="shared" si="65"/>
        <v>96</v>
      </c>
    </row>
    <row r="296" spans="7:23" ht="15.5">
      <c r="G296" s="15"/>
      <c r="J296" s="15"/>
      <c r="S296" s="15">
        <f t="shared" si="61"/>
        <v>8</v>
      </c>
      <c r="T296" s="15">
        <f t="shared" si="62"/>
        <v>12</v>
      </c>
      <c r="U296" s="15">
        <f t="shared" si="63"/>
        <v>96</v>
      </c>
      <c r="V296" s="15">
        <f t="shared" si="64"/>
        <v>1</v>
      </c>
      <c r="W296" s="15">
        <f t="shared" si="65"/>
        <v>96</v>
      </c>
    </row>
    <row r="297" spans="7:23" ht="15.5">
      <c r="G297" s="15"/>
      <c r="J297" s="15"/>
      <c r="S297" s="15">
        <f t="shared" si="61"/>
        <v>8</v>
      </c>
      <c r="T297" s="15">
        <f t="shared" si="62"/>
        <v>12</v>
      </c>
      <c r="U297" s="15">
        <f t="shared" si="63"/>
        <v>96</v>
      </c>
      <c r="V297" s="15">
        <f t="shared" si="64"/>
        <v>1</v>
      </c>
      <c r="W297" s="15">
        <f t="shared" si="65"/>
        <v>96</v>
      </c>
    </row>
    <row r="298" spans="7:23" ht="15.5">
      <c r="G298" s="15"/>
      <c r="J298" s="15"/>
      <c r="S298" s="15">
        <f t="shared" si="61"/>
        <v>8</v>
      </c>
      <c r="T298" s="15">
        <f t="shared" si="62"/>
        <v>12</v>
      </c>
      <c r="U298" s="15">
        <f t="shared" si="63"/>
        <v>96</v>
      </c>
      <c r="V298" s="15">
        <f t="shared" si="64"/>
        <v>1</v>
      </c>
      <c r="W298" s="15">
        <f t="shared" si="65"/>
        <v>96</v>
      </c>
    </row>
    <row r="299" spans="7:23" ht="15.5">
      <c r="G299" s="15"/>
      <c r="J299" s="15"/>
      <c r="S299" s="15">
        <f t="shared" si="61"/>
        <v>8</v>
      </c>
      <c r="T299" s="15">
        <f t="shared" si="62"/>
        <v>12</v>
      </c>
      <c r="U299" s="15">
        <f t="shared" si="63"/>
        <v>96</v>
      </c>
      <c r="V299" s="15">
        <f t="shared" si="64"/>
        <v>1</v>
      </c>
      <c r="W299" s="15">
        <f t="shared" si="65"/>
        <v>96</v>
      </c>
    </row>
    <row r="300" spans="7:23" ht="15.5">
      <c r="G300" s="15"/>
      <c r="J300" s="15"/>
      <c r="S300" s="15">
        <f t="shared" si="61"/>
        <v>8</v>
      </c>
      <c r="T300" s="15">
        <f t="shared" si="62"/>
        <v>12</v>
      </c>
      <c r="U300" s="15">
        <f t="shared" si="63"/>
        <v>96</v>
      </c>
      <c r="V300" s="15">
        <f t="shared" si="64"/>
        <v>1</v>
      </c>
      <c r="W300" s="15">
        <f t="shared" si="65"/>
        <v>96</v>
      </c>
    </row>
    <row r="301" spans="7:23" ht="15.5">
      <c r="G301" s="15"/>
      <c r="J301" s="15"/>
      <c r="S301" s="15">
        <f t="shared" si="61"/>
        <v>8</v>
      </c>
      <c r="T301" s="15">
        <f t="shared" si="62"/>
        <v>12</v>
      </c>
      <c r="U301" s="15">
        <f t="shared" si="63"/>
        <v>96</v>
      </c>
      <c r="V301" s="15">
        <f t="shared" si="64"/>
        <v>1</v>
      </c>
      <c r="W301" s="15">
        <f t="shared" si="65"/>
        <v>96</v>
      </c>
    </row>
    <row r="302" spans="7:23" ht="15.5">
      <c r="G302" s="15"/>
      <c r="J302" s="15"/>
      <c r="S302" s="15">
        <f t="shared" si="61"/>
        <v>8</v>
      </c>
      <c r="T302" s="15">
        <f t="shared" si="62"/>
        <v>12</v>
      </c>
      <c r="U302" s="15">
        <f t="shared" si="63"/>
        <v>96</v>
      </c>
      <c r="V302" s="15">
        <f t="shared" si="64"/>
        <v>1</v>
      </c>
      <c r="W302" s="15">
        <f t="shared" si="65"/>
        <v>96</v>
      </c>
    </row>
    <row r="303" spans="7:23" ht="15.5">
      <c r="G303" s="15"/>
      <c r="J303" s="15"/>
      <c r="S303" s="15">
        <f t="shared" si="61"/>
        <v>8</v>
      </c>
      <c r="T303" s="15">
        <f t="shared" si="62"/>
        <v>12</v>
      </c>
      <c r="U303" s="15">
        <f t="shared" si="63"/>
        <v>96</v>
      </c>
      <c r="V303" s="15">
        <f t="shared" si="64"/>
        <v>1</v>
      </c>
      <c r="W303" s="15">
        <f t="shared" si="65"/>
        <v>96</v>
      </c>
    </row>
    <row r="304" spans="7:23" ht="15.5">
      <c r="G304" s="15"/>
      <c r="J304" s="15"/>
      <c r="S304" s="15">
        <f t="shared" si="61"/>
        <v>8</v>
      </c>
      <c r="T304" s="15">
        <f t="shared" si="62"/>
        <v>12</v>
      </c>
      <c r="U304" s="15">
        <f t="shared" si="63"/>
        <v>96</v>
      </c>
      <c r="V304" s="15">
        <f t="shared" si="64"/>
        <v>1</v>
      </c>
      <c r="W304" s="15">
        <f t="shared" si="65"/>
        <v>96</v>
      </c>
    </row>
    <row r="305" spans="7:23" ht="15.5">
      <c r="G305" s="15"/>
      <c r="J305" s="15"/>
      <c r="S305" s="15">
        <f t="shared" si="61"/>
        <v>8</v>
      </c>
      <c r="T305" s="15">
        <f t="shared" si="62"/>
        <v>12</v>
      </c>
      <c r="U305" s="15">
        <f t="shared" si="63"/>
        <v>96</v>
      </c>
      <c r="V305" s="15">
        <f t="shared" si="64"/>
        <v>1</v>
      </c>
      <c r="W305" s="15">
        <f t="shared" si="65"/>
        <v>96</v>
      </c>
    </row>
    <row r="306" spans="7:23" ht="15.5">
      <c r="G306" s="15"/>
      <c r="J306" s="15"/>
      <c r="S306" s="15">
        <f t="shared" si="61"/>
        <v>8</v>
      </c>
      <c r="T306" s="15">
        <f t="shared" si="62"/>
        <v>12</v>
      </c>
      <c r="U306" s="15">
        <f t="shared" si="63"/>
        <v>96</v>
      </c>
      <c r="V306" s="15">
        <f t="shared" si="64"/>
        <v>1</v>
      </c>
      <c r="W306" s="15">
        <f t="shared" si="65"/>
        <v>96</v>
      </c>
    </row>
    <row r="307" spans="7:23" ht="15.5">
      <c r="G307" s="15"/>
      <c r="J307" s="15"/>
      <c r="S307" s="15">
        <f t="shared" si="61"/>
        <v>8</v>
      </c>
      <c r="T307" s="15">
        <f t="shared" si="62"/>
        <v>12</v>
      </c>
      <c r="U307" s="15">
        <f t="shared" si="63"/>
        <v>96</v>
      </c>
      <c r="V307" s="15">
        <f t="shared" si="64"/>
        <v>1</v>
      </c>
      <c r="W307" s="15">
        <f t="shared" si="65"/>
        <v>96</v>
      </c>
    </row>
    <row r="308" spans="7:23" ht="15.5">
      <c r="G308" s="15"/>
      <c r="J308" s="15"/>
      <c r="S308" s="15">
        <f t="shared" si="61"/>
        <v>8</v>
      </c>
      <c r="T308" s="15">
        <f t="shared" si="62"/>
        <v>12</v>
      </c>
      <c r="U308" s="15">
        <f t="shared" si="63"/>
        <v>96</v>
      </c>
      <c r="V308" s="15">
        <f t="shared" si="64"/>
        <v>1</v>
      </c>
      <c r="W308" s="15">
        <f t="shared" si="65"/>
        <v>96</v>
      </c>
    </row>
    <row r="309" spans="7:23" ht="15.5">
      <c r="G309" s="15"/>
      <c r="J309" s="15"/>
      <c r="S309" s="15">
        <f t="shared" si="61"/>
        <v>8</v>
      </c>
      <c r="T309" s="15">
        <f t="shared" si="62"/>
        <v>12</v>
      </c>
      <c r="U309" s="15">
        <f t="shared" si="63"/>
        <v>96</v>
      </c>
      <c r="V309" s="15">
        <f t="shared" si="64"/>
        <v>1</v>
      </c>
      <c r="W309" s="15">
        <f t="shared" si="65"/>
        <v>96</v>
      </c>
    </row>
    <row r="310" spans="7:23" ht="15.5">
      <c r="G310" s="15"/>
      <c r="J310" s="15"/>
      <c r="S310" s="15">
        <f t="shared" si="61"/>
        <v>8</v>
      </c>
      <c r="T310" s="15">
        <f t="shared" si="62"/>
        <v>12</v>
      </c>
      <c r="U310" s="15">
        <f t="shared" si="63"/>
        <v>96</v>
      </c>
      <c r="V310" s="15">
        <f t="shared" si="64"/>
        <v>1</v>
      </c>
      <c r="W310" s="15">
        <f t="shared" si="65"/>
        <v>96</v>
      </c>
    </row>
    <row r="311" spans="7:23" ht="15.5">
      <c r="G311" s="15"/>
      <c r="J311" s="15"/>
      <c r="S311" s="15">
        <f t="shared" ref="S311:S374" si="66">IF(E311="Rarement",2,IF(E311="Quelquefois",4,IF(E311="souvent",6,8)))</f>
        <v>8</v>
      </c>
      <c r="T311" s="15">
        <f t="shared" ref="T311:T374" si="67">IF(F311="Bénin",3,IF(F311="Sérieux",6,IF(F311="Grave",9,12)))</f>
        <v>12</v>
      </c>
      <c r="U311" s="15">
        <f t="shared" ref="U311:U374" si="68">S311*T311</f>
        <v>96</v>
      </c>
      <c r="V311" s="15">
        <f t="shared" ref="V311:V374" si="69">IF(I311="Efficace",3,IF(I311="Peu d'efficacité / A améliorer",2,1))</f>
        <v>1</v>
      </c>
      <c r="W311" s="15">
        <f t="shared" ref="W311:W374" si="70">U311/V311</f>
        <v>96</v>
      </c>
    </row>
    <row r="312" spans="7:23" ht="15.5">
      <c r="G312" s="15"/>
      <c r="J312" s="15"/>
      <c r="S312" s="15">
        <f t="shared" si="66"/>
        <v>8</v>
      </c>
      <c r="T312" s="15">
        <f t="shared" si="67"/>
        <v>12</v>
      </c>
      <c r="U312" s="15">
        <f t="shared" si="68"/>
        <v>96</v>
      </c>
      <c r="V312" s="15">
        <f t="shared" si="69"/>
        <v>1</v>
      </c>
      <c r="W312" s="15">
        <f t="shared" si="70"/>
        <v>96</v>
      </c>
    </row>
    <row r="313" spans="7:23" ht="15.5">
      <c r="G313" s="15"/>
      <c r="J313" s="15"/>
      <c r="S313" s="15">
        <f t="shared" si="66"/>
        <v>8</v>
      </c>
      <c r="T313" s="15">
        <f t="shared" si="67"/>
        <v>12</v>
      </c>
      <c r="U313" s="15">
        <f t="shared" si="68"/>
        <v>96</v>
      </c>
      <c r="V313" s="15">
        <f t="shared" si="69"/>
        <v>1</v>
      </c>
      <c r="W313" s="15">
        <f t="shared" si="70"/>
        <v>96</v>
      </c>
    </row>
    <row r="314" spans="7:23" ht="15.5">
      <c r="G314" s="15"/>
      <c r="J314" s="15"/>
      <c r="S314" s="15">
        <f t="shared" si="66"/>
        <v>8</v>
      </c>
      <c r="T314" s="15">
        <f t="shared" si="67"/>
        <v>12</v>
      </c>
      <c r="U314" s="15">
        <f t="shared" si="68"/>
        <v>96</v>
      </c>
      <c r="V314" s="15">
        <f t="shared" si="69"/>
        <v>1</v>
      </c>
      <c r="W314" s="15">
        <f t="shared" si="70"/>
        <v>96</v>
      </c>
    </row>
    <row r="315" spans="7:23" ht="15.5">
      <c r="G315" s="15"/>
      <c r="J315" s="15"/>
      <c r="S315" s="15">
        <f t="shared" si="66"/>
        <v>8</v>
      </c>
      <c r="T315" s="15">
        <f t="shared" si="67"/>
        <v>12</v>
      </c>
      <c r="U315" s="15">
        <f t="shared" si="68"/>
        <v>96</v>
      </c>
      <c r="V315" s="15">
        <f t="shared" si="69"/>
        <v>1</v>
      </c>
      <c r="W315" s="15">
        <f t="shared" si="70"/>
        <v>96</v>
      </c>
    </row>
    <row r="316" spans="7:23" ht="15.5">
      <c r="G316" s="15"/>
      <c r="J316" s="15"/>
      <c r="S316" s="15">
        <f t="shared" si="66"/>
        <v>8</v>
      </c>
      <c r="T316" s="15">
        <f t="shared" si="67"/>
        <v>12</v>
      </c>
      <c r="U316" s="15">
        <f t="shared" si="68"/>
        <v>96</v>
      </c>
      <c r="V316" s="15">
        <f t="shared" si="69"/>
        <v>1</v>
      </c>
      <c r="W316" s="15">
        <f t="shared" si="70"/>
        <v>96</v>
      </c>
    </row>
    <row r="317" spans="7:23" ht="15.5">
      <c r="G317" s="15"/>
      <c r="J317" s="15"/>
      <c r="S317" s="15">
        <f t="shared" si="66"/>
        <v>8</v>
      </c>
      <c r="T317" s="15">
        <f t="shared" si="67"/>
        <v>12</v>
      </c>
      <c r="U317" s="15">
        <f t="shared" si="68"/>
        <v>96</v>
      </c>
      <c r="V317" s="15">
        <f t="shared" si="69"/>
        <v>1</v>
      </c>
      <c r="W317" s="15">
        <f t="shared" si="70"/>
        <v>96</v>
      </c>
    </row>
    <row r="318" spans="7:23" ht="15.5">
      <c r="G318" s="15"/>
      <c r="J318" s="15"/>
      <c r="S318" s="15">
        <f t="shared" si="66"/>
        <v>8</v>
      </c>
      <c r="T318" s="15">
        <f t="shared" si="67"/>
        <v>12</v>
      </c>
      <c r="U318" s="15">
        <f t="shared" si="68"/>
        <v>96</v>
      </c>
      <c r="V318" s="15">
        <f t="shared" si="69"/>
        <v>1</v>
      </c>
      <c r="W318" s="15">
        <f t="shared" si="70"/>
        <v>96</v>
      </c>
    </row>
    <row r="319" spans="7:23" ht="15.5">
      <c r="G319" s="15"/>
      <c r="J319" s="15"/>
      <c r="S319" s="15">
        <f t="shared" si="66"/>
        <v>8</v>
      </c>
      <c r="T319" s="15">
        <f t="shared" si="67"/>
        <v>12</v>
      </c>
      <c r="U319" s="15">
        <f t="shared" si="68"/>
        <v>96</v>
      </c>
      <c r="V319" s="15">
        <f t="shared" si="69"/>
        <v>1</v>
      </c>
      <c r="W319" s="15">
        <f t="shared" si="70"/>
        <v>96</v>
      </c>
    </row>
    <row r="320" spans="7:23" ht="15.5">
      <c r="G320" s="15"/>
      <c r="J320" s="15"/>
      <c r="S320" s="15">
        <f t="shared" si="66"/>
        <v>8</v>
      </c>
      <c r="T320" s="15">
        <f t="shared" si="67"/>
        <v>12</v>
      </c>
      <c r="U320" s="15">
        <f t="shared" si="68"/>
        <v>96</v>
      </c>
      <c r="V320" s="15">
        <f t="shared" si="69"/>
        <v>1</v>
      </c>
      <c r="W320" s="15">
        <f t="shared" si="70"/>
        <v>96</v>
      </c>
    </row>
    <row r="321" spans="7:23" ht="15.5">
      <c r="G321" s="15"/>
      <c r="J321" s="15"/>
      <c r="S321" s="15">
        <f t="shared" si="66"/>
        <v>8</v>
      </c>
      <c r="T321" s="15">
        <f t="shared" si="67"/>
        <v>12</v>
      </c>
      <c r="U321" s="15">
        <f t="shared" si="68"/>
        <v>96</v>
      </c>
      <c r="V321" s="15">
        <f t="shared" si="69"/>
        <v>1</v>
      </c>
      <c r="W321" s="15">
        <f t="shared" si="70"/>
        <v>96</v>
      </c>
    </row>
    <row r="322" spans="7:23" ht="15.5">
      <c r="G322" s="15"/>
      <c r="J322" s="15"/>
      <c r="S322" s="15">
        <f t="shared" si="66"/>
        <v>8</v>
      </c>
      <c r="T322" s="15">
        <f t="shared" si="67"/>
        <v>12</v>
      </c>
      <c r="U322" s="15">
        <f t="shared" si="68"/>
        <v>96</v>
      </c>
      <c r="V322" s="15">
        <f t="shared" si="69"/>
        <v>1</v>
      </c>
      <c r="W322" s="15">
        <f t="shared" si="70"/>
        <v>96</v>
      </c>
    </row>
    <row r="323" spans="7:23" ht="15.5">
      <c r="G323" s="15"/>
      <c r="J323" s="15"/>
      <c r="S323" s="15">
        <f t="shared" si="66"/>
        <v>8</v>
      </c>
      <c r="T323" s="15">
        <f t="shared" si="67"/>
        <v>12</v>
      </c>
      <c r="U323" s="15">
        <f t="shared" si="68"/>
        <v>96</v>
      </c>
      <c r="V323" s="15">
        <f t="shared" si="69"/>
        <v>1</v>
      </c>
      <c r="W323" s="15">
        <f t="shared" si="70"/>
        <v>96</v>
      </c>
    </row>
    <row r="324" spans="7:23" ht="15.5">
      <c r="G324" s="15"/>
      <c r="J324" s="15"/>
      <c r="S324" s="15">
        <f t="shared" si="66"/>
        <v>8</v>
      </c>
      <c r="T324" s="15">
        <f t="shared" si="67"/>
        <v>12</v>
      </c>
      <c r="U324" s="15">
        <f t="shared" si="68"/>
        <v>96</v>
      </c>
      <c r="V324" s="15">
        <f t="shared" si="69"/>
        <v>1</v>
      </c>
      <c r="W324" s="15">
        <f t="shared" si="70"/>
        <v>96</v>
      </c>
    </row>
    <row r="325" spans="7:23" ht="15.5">
      <c r="G325" s="15"/>
      <c r="J325" s="15"/>
      <c r="S325" s="15">
        <f t="shared" si="66"/>
        <v>8</v>
      </c>
      <c r="T325" s="15">
        <f t="shared" si="67"/>
        <v>12</v>
      </c>
      <c r="U325" s="15">
        <f t="shared" si="68"/>
        <v>96</v>
      </c>
      <c r="V325" s="15">
        <f t="shared" si="69"/>
        <v>1</v>
      </c>
      <c r="W325" s="15">
        <f t="shared" si="70"/>
        <v>96</v>
      </c>
    </row>
    <row r="326" spans="7:23" ht="15.5">
      <c r="G326" s="15"/>
      <c r="J326" s="15"/>
      <c r="S326" s="15">
        <f t="shared" si="66"/>
        <v>8</v>
      </c>
      <c r="T326" s="15">
        <f t="shared" si="67"/>
        <v>12</v>
      </c>
      <c r="U326" s="15">
        <f t="shared" si="68"/>
        <v>96</v>
      </c>
      <c r="V326" s="15">
        <f t="shared" si="69"/>
        <v>1</v>
      </c>
      <c r="W326" s="15">
        <f t="shared" si="70"/>
        <v>96</v>
      </c>
    </row>
    <row r="327" spans="7:23" ht="15.5">
      <c r="G327" s="15"/>
      <c r="J327" s="15"/>
      <c r="S327" s="15">
        <f t="shared" si="66"/>
        <v>8</v>
      </c>
      <c r="T327" s="15">
        <f t="shared" si="67"/>
        <v>12</v>
      </c>
      <c r="U327" s="15">
        <f t="shared" si="68"/>
        <v>96</v>
      </c>
      <c r="V327" s="15">
        <f t="shared" si="69"/>
        <v>1</v>
      </c>
      <c r="W327" s="15">
        <f t="shared" si="70"/>
        <v>96</v>
      </c>
    </row>
    <row r="328" spans="7:23" ht="15.5">
      <c r="G328" s="15"/>
      <c r="J328" s="15"/>
      <c r="S328" s="15">
        <f t="shared" si="66"/>
        <v>8</v>
      </c>
      <c r="T328" s="15">
        <f t="shared" si="67"/>
        <v>12</v>
      </c>
      <c r="U328" s="15">
        <f t="shared" si="68"/>
        <v>96</v>
      </c>
      <c r="V328" s="15">
        <f t="shared" si="69"/>
        <v>1</v>
      </c>
      <c r="W328" s="15">
        <f t="shared" si="70"/>
        <v>96</v>
      </c>
    </row>
    <row r="329" spans="7:23" ht="15.5">
      <c r="G329" s="15"/>
      <c r="J329" s="15"/>
      <c r="S329" s="15">
        <f t="shared" si="66"/>
        <v>8</v>
      </c>
      <c r="T329" s="15">
        <f t="shared" si="67"/>
        <v>12</v>
      </c>
      <c r="U329" s="15">
        <f t="shared" si="68"/>
        <v>96</v>
      </c>
      <c r="V329" s="15">
        <f t="shared" si="69"/>
        <v>1</v>
      </c>
      <c r="W329" s="15">
        <f t="shared" si="70"/>
        <v>96</v>
      </c>
    </row>
    <row r="330" spans="7:23" ht="15.5">
      <c r="G330" s="15"/>
      <c r="J330" s="15"/>
      <c r="S330" s="15">
        <f t="shared" si="66"/>
        <v>8</v>
      </c>
      <c r="T330" s="15">
        <f t="shared" si="67"/>
        <v>12</v>
      </c>
      <c r="U330" s="15">
        <f t="shared" si="68"/>
        <v>96</v>
      </c>
      <c r="V330" s="15">
        <f t="shared" si="69"/>
        <v>1</v>
      </c>
      <c r="W330" s="15">
        <f t="shared" si="70"/>
        <v>96</v>
      </c>
    </row>
    <row r="331" spans="7:23" ht="15.5">
      <c r="G331" s="15"/>
      <c r="J331" s="15"/>
      <c r="S331" s="15">
        <f t="shared" si="66"/>
        <v>8</v>
      </c>
      <c r="T331" s="15">
        <f t="shared" si="67"/>
        <v>12</v>
      </c>
      <c r="U331" s="15">
        <f t="shared" si="68"/>
        <v>96</v>
      </c>
      <c r="V331" s="15">
        <f t="shared" si="69"/>
        <v>1</v>
      </c>
      <c r="W331" s="15">
        <f t="shared" si="70"/>
        <v>96</v>
      </c>
    </row>
    <row r="332" spans="7:23" ht="15.5">
      <c r="G332" s="15"/>
      <c r="J332" s="15"/>
      <c r="S332" s="15">
        <f t="shared" si="66"/>
        <v>8</v>
      </c>
      <c r="T332" s="15">
        <f t="shared" si="67"/>
        <v>12</v>
      </c>
      <c r="U332" s="15">
        <f t="shared" si="68"/>
        <v>96</v>
      </c>
      <c r="V332" s="15">
        <f t="shared" si="69"/>
        <v>1</v>
      </c>
      <c r="W332" s="15">
        <f t="shared" si="70"/>
        <v>96</v>
      </c>
    </row>
    <row r="333" spans="7:23" ht="15.5">
      <c r="G333" s="15"/>
      <c r="J333" s="15"/>
      <c r="S333" s="15">
        <f t="shared" si="66"/>
        <v>8</v>
      </c>
      <c r="T333" s="15">
        <f t="shared" si="67"/>
        <v>12</v>
      </c>
      <c r="U333" s="15">
        <f t="shared" si="68"/>
        <v>96</v>
      </c>
      <c r="V333" s="15">
        <f t="shared" si="69"/>
        <v>1</v>
      </c>
      <c r="W333" s="15">
        <f t="shared" si="70"/>
        <v>96</v>
      </c>
    </row>
    <row r="334" spans="7:23" ht="15.5">
      <c r="G334" s="15"/>
      <c r="J334" s="15"/>
      <c r="S334" s="15">
        <f t="shared" si="66"/>
        <v>8</v>
      </c>
      <c r="T334" s="15">
        <f t="shared" si="67"/>
        <v>12</v>
      </c>
      <c r="U334" s="15">
        <f t="shared" si="68"/>
        <v>96</v>
      </c>
      <c r="V334" s="15">
        <f t="shared" si="69"/>
        <v>1</v>
      </c>
      <c r="W334" s="15">
        <f t="shared" si="70"/>
        <v>96</v>
      </c>
    </row>
    <row r="335" spans="7:23" ht="15.5">
      <c r="G335" s="15"/>
      <c r="J335" s="15"/>
      <c r="S335" s="15">
        <f t="shared" si="66"/>
        <v>8</v>
      </c>
      <c r="T335" s="15">
        <f t="shared" si="67"/>
        <v>12</v>
      </c>
      <c r="U335" s="15">
        <f t="shared" si="68"/>
        <v>96</v>
      </c>
      <c r="V335" s="15">
        <f t="shared" si="69"/>
        <v>1</v>
      </c>
      <c r="W335" s="15">
        <f t="shared" si="70"/>
        <v>96</v>
      </c>
    </row>
    <row r="336" spans="7:23" ht="15.5">
      <c r="G336" s="15"/>
      <c r="J336" s="15"/>
      <c r="S336" s="15">
        <f t="shared" si="66"/>
        <v>8</v>
      </c>
      <c r="T336" s="15">
        <f t="shared" si="67"/>
        <v>12</v>
      </c>
      <c r="U336" s="15">
        <f t="shared" si="68"/>
        <v>96</v>
      </c>
      <c r="V336" s="15">
        <f t="shared" si="69"/>
        <v>1</v>
      </c>
      <c r="W336" s="15">
        <f t="shared" si="70"/>
        <v>96</v>
      </c>
    </row>
    <row r="337" spans="7:23" ht="15.5">
      <c r="G337" s="15"/>
      <c r="J337" s="15"/>
      <c r="S337" s="15">
        <f t="shared" si="66"/>
        <v>8</v>
      </c>
      <c r="T337" s="15">
        <f t="shared" si="67"/>
        <v>12</v>
      </c>
      <c r="U337" s="15">
        <f t="shared" si="68"/>
        <v>96</v>
      </c>
      <c r="V337" s="15">
        <f t="shared" si="69"/>
        <v>1</v>
      </c>
      <c r="W337" s="15">
        <f t="shared" si="70"/>
        <v>96</v>
      </c>
    </row>
    <row r="338" spans="7:23" ht="15.5">
      <c r="G338" s="15"/>
      <c r="J338" s="15"/>
      <c r="S338" s="15">
        <f t="shared" si="66"/>
        <v>8</v>
      </c>
      <c r="T338" s="15">
        <f t="shared" si="67"/>
        <v>12</v>
      </c>
      <c r="U338" s="15">
        <f t="shared" si="68"/>
        <v>96</v>
      </c>
      <c r="V338" s="15">
        <f t="shared" si="69"/>
        <v>1</v>
      </c>
      <c r="W338" s="15">
        <f t="shared" si="70"/>
        <v>96</v>
      </c>
    </row>
    <row r="339" spans="7:23" ht="15.5">
      <c r="G339" s="15"/>
      <c r="J339" s="15"/>
      <c r="S339" s="15">
        <f t="shared" si="66"/>
        <v>8</v>
      </c>
      <c r="T339" s="15">
        <f t="shared" si="67"/>
        <v>12</v>
      </c>
      <c r="U339" s="15">
        <f t="shared" si="68"/>
        <v>96</v>
      </c>
      <c r="V339" s="15">
        <f t="shared" si="69"/>
        <v>1</v>
      </c>
      <c r="W339" s="15">
        <f t="shared" si="70"/>
        <v>96</v>
      </c>
    </row>
    <row r="340" spans="7:23" ht="15.5">
      <c r="G340" s="15"/>
      <c r="J340" s="15"/>
      <c r="S340" s="15">
        <f t="shared" si="66"/>
        <v>8</v>
      </c>
      <c r="T340" s="15">
        <f t="shared" si="67"/>
        <v>12</v>
      </c>
      <c r="U340" s="15">
        <f t="shared" si="68"/>
        <v>96</v>
      </c>
      <c r="V340" s="15">
        <f t="shared" si="69"/>
        <v>1</v>
      </c>
      <c r="W340" s="15">
        <f t="shared" si="70"/>
        <v>96</v>
      </c>
    </row>
    <row r="341" spans="7:23" ht="15.5">
      <c r="G341" s="15"/>
      <c r="J341" s="15"/>
      <c r="S341" s="15">
        <f t="shared" si="66"/>
        <v>8</v>
      </c>
      <c r="T341" s="15">
        <f t="shared" si="67"/>
        <v>12</v>
      </c>
      <c r="U341" s="15">
        <f t="shared" si="68"/>
        <v>96</v>
      </c>
      <c r="V341" s="15">
        <f t="shared" si="69"/>
        <v>1</v>
      </c>
      <c r="W341" s="15">
        <f t="shared" si="70"/>
        <v>96</v>
      </c>
    </row>
    <row r="342" spans="7:23" ht="15.5">
      <c r="G342" s="15"/>
      <c r="J342" s="15"/>
      <c r="S342" s="15">
        <f t="shared" si="66"/>
        <v>8</v>
      </c>
      <c r="T342" s="15">
        <f t="shared" si="67"/>
        <v>12</v>
      </c>
      <c r="U342" s="15">
        <f t="shared" si="68"/>
        <v>96</v>
      </c>
      <c r="V342" s="15">
        <f t="shared" si="69"/>
        <v>1</v>
      </c>
      <c r="W342" s="15">
        <f t="shared" si="70"/>
        <v>96</v>
      </c>
    </row>
    <row r="343" spans="7:23" ht="15.5">
      <c r="G343" s="15"/>
      <c r="J343" s="15"/>
      <c r="S343" s="15">
        <f t="shared" si="66"/>
        <v>8</v>
      </c>
      <c r="T343" s="15">
        <f t="shared" si="67"/>
        <v>12</v>
      </c>
      <c r="U343" s="15">
        <f t="shared" si="68"/>
        <v>96</v>
      </c>
      <c r="V343" s="15">
        <f t="shared" si="69"/>
        <v>1</v>
      </c>
      <c r="W343" s="15">
        <f t="shared" si="70"/>
        <v>96</v>
      </c>
    </row>
    <row r="344" spans="7:23" ht="15.5">
      <c r="G344" s="15"/>
      <c r="J344" s="15"/>
      <c r="S344" s="15">
        <f t="shared" si="66"/>
        <v>8</v>
      </c>
      <c r="T344" s="15">
        <f t="shared" si="67"/>
        <v>12</v>
      </c>
      <c r="U344" s="15">
        <f t="shared" si="68"/>
        <v>96</v>
      </c>
      <c r="V344" s="15">
        <f t="shared" si="69"/>
        <v>1</v>
      </c>
      <c r="W344" s="15">
        <f t="shared" si="70"/>
        <v>96</v>
      </c>
    </row>
    <row r="345" spans="7:23" ht="15.5">
      <c r="G345" s="15"/>
      <c r="J345" s="15"/>
      <c r="S345" s="15">
        <f t="shared" si="66"/>
        <v>8</v>
      </c>
      <c r="T345" s="15">
        <f t="shared" si="67"/>
        <v>12</v>
      </c>
      <c r="U345" s="15">
        <f t="shared" si="68"/>
        <v>96</v>
      </c>
      <c r="V345" s="15">
        <f t="shared" si="69"/>
        <v>1</v>
      </c>
      <c r="W345" s="15">
        <f t="shared" si="70"/>
        <v>96</v>
      </c>
    </row>
    <row r="346" spans="7:23" ht="15.5">
      <c r="G346" s="15"/>
      <c r="J346" s="15"/>
      <c r="S346" s="15">
        <f t="shared" si="66"/>
        <v>8</v>
      </c>
      <c r="T346" s="15">
        <f t="shared" si="67"/>
        <v>12</v>
      </c>
      <c r="U346" s="15">
        <f t="shared" si="68"/>
        <v>96</v>
      </c>
      <c r="V346" s="15">
        <f t="shared" si="69"/>
        <v>1</v>
      </c>
      <c r="W346" s="15">
        <f t="shared" si="70"/>
        <v>96</v>
      </c>
    </row>
    <row r="347" spans="7:23" ht="15.5">
      <c r="G347" s="15"/>
      <c r="J347" s="15"/>
      <c r="S347" s="15">
        <f t="shared" si="66"/>
        <v>8</v>
      </c>
      <c r="T347" s="15">
        <f t="shared" si="67"/>
        <v>12</v>
      </c>
      <c r="U347" s="15">
        <f t="shared" si="68"/>
        <v>96</v>
      </c>
      <c r="V347" s="15">
        <f t="shared" si="69"/>
        <v>1</v>
      </c>
      <c r="W347" s="15">
        <f t="shared" si="70"/>
        <v>96</v>
      </c>
    </row>
    <row r="348" spans="7:23" ht="15.5">
      <c r="G348" s="15"/>
      <c r="J348" s="15"/>
      <c r="S348" s="15">
        <f t="shared" si="66"/>
        <v>8</v>
      </c>
      <c r="T348" s="15">
        <f t="shared" si="67"/>
        <v>12</v>
      </c>
      <c r="U348" s="15">
        <f t="shared" si="68"/>
        <v>96</v>
      </c>
      <c r="V348" s="15">
        <f t="shared" si="69"/>
        <v>1</v>
      </c>
      <c r="W348" s="15">
        <f t="shared" si="70"/>
        <v>96</v>
      </c>
    </row>
    <row r="349" spans="7:23" ht="15.5">
      <c r="G349" s="15"/>
      <c r="J349" s="15"/>
      <c r="S349" s="15">
        <f t="shared" si="66"/>
        <v>8</v>
      </c>
      <c r="T349" s="15">
        <f t="shared" si="67"/>
        <v>12</v>
      </c>
      <c r="U349" s="15">
        <f t="shared" si="68"/>
        <v>96</v>
      </c>
      <c r="V349" s="15">
        <f t="shared" si="69"/>
        <v>1</v>
      </c>
      <c r="W349" s="15">
        <f t="shared" si="70"/>
        <v>96</v>
      </c>
    </row>
    <row r="350" spans="7:23" ht="15.5">
      <c r="G350" s="15"/>
      <c r="J350" s="15"/>
      <c r="S350" s="15">
        <f t="shared" si="66"/>
        <v>8</v>
      </c>
      <c r="T350" s="15">
        <f t="shared" si="67"/>
        <v>12</v>
      </c>
      <c r="U350" s="15">
        <f t="shared" si="68"/>
        <v>96</v>
      </c>
      <c r="V350" s="15">
        <f t="shared" si="69"/>
        <v>1</v>
      </c>
      <c r="W350" s="15">
        <f t="shared" si="70"/>
        <v>96</v>
      </c>
    </row>
    <row r="351" spans="7:23" ht="15.5">
      <c r="G351" s="15"/>
      <c r="J351" s="15"/>
      <c r="S351" s="15">
        <f t="shared" si="66"/>
        <v>8</v>
      </c>
      <c r="T351" s="15">
        <f t="shared" si="67"/>
        <v>12</v>
      </c>
      <c r="U351" s="15">
        <f t="shared" si="68"/>
        <v>96</v>
      </c>
      <c r="V351" s="15">
        <f t="shared" si="69"/>
        <v>1</v>
      </c>
      <c r="W351" s="15">
        <f t="shared" si="70"/>
        <v>96</v>
      </c>
    </row>
    <row r="352" spans="7:23" ht="15.5">
      <c r="G352" s="15"/>
      <c r="J352" s="15"/>
      <c r="S352" s="15">
        <f t="shared" si="66"/>
        <v>8</v>
      </c>
      <c r="T352" s="15">
        <f t="shared" si="67"/>
        <v>12</v>
      </c>
      <c r="U352" s="15">
        <f t="shared" si="68"/>
        <v>96</v>
      </c>
      <c r="V352" s="15">
        <f t="shared" si="69"/>
        <v>1</v>
      </c>
      <c r="W352" s="15">
        <f t="shared" si="70"/>
        <v>96</v>
      </c>
    </row>
    <row r="353" spans="7:23" ht="15.5">
      <c r="G353" s="15"/>
      <c r="J353" s="15"/>
      <c r="S353" s="15">
        <f t="shared" si="66"/>
        <v>8</v>
      </c>
      <c r="T353" s="15">
        <f t="shared" si="67"/>
        <v>12</v>
      </c>
      <c r="U353" s="15">
        <f t="shared" si="68"/>
        <v>96</v>
      </c>
      <c r="V353" s="15">
        <f t="shared" si="69"/>
        <v>1</v>
      </c>
      <c r="W353" s="15">
        <f t="shared" si="70"/>
        <v>96</v>
      </c>
    </row>
    <row r="354" spans="7:23" ht="15.5">
      <c r="G354" s="15"/>
      <c r="J354" s="15"/>
      <c r="S354" s="15">
        <f t="shared" si="66"/>
        <v>8</v>
      </c>
      <c r="T354" s="15">
        <f t="shared" si="67"/>
        <v>12</v>
      </c>
      <c r="U354" s="15">
        <f t="shared" si="68"/>
        <v>96</v>
      </c>
      <c r="V354" s="15">
        <f t="shared" si="69"/>
        <v>1</v>
      </c>
      <c r="W354" s="15">
        <f t="shared" si="70"/>
        <v>96</v>
      </c>
    </row>
    <row r="355" spans="7:23" ht="15.5">
      <c r="G355" s="15"/>
      <c r="J355" s="15"/>
      <c r="S355" s="15">
        <f t="shared" si="66"/>
        <v>8</v>
      </c>
      <c r="T355" s="15">
        <f t="shared" si="67"/>
        <v>12</v>
      </c>
      <c r="U355" s="15">
        <f t="shared" si="68"/>
        <v>96</v>
      </c>
      <c r="V355" s="15">
        <f t="shared" si="69"/>
        <v>1</v>
      </c>
      <c r="W355" s="15">
        <f t="shared" si="70"/>
        <v>96</v>
      </c>
    </row>
    <row r="356" spans="7:23" ht="15.5">
      <c r="G356" s="15"/>
      <c r="J356" s="15"/>
      <c r="S356" s="15">
        <f t="shared" si="66"/>
        <v>8</v>
      </c>
      <c r="T356" s="15">
        <f t="shared" si="67"/>
        <v>12</v>
      </c>
      <c r="U356" s="15">
        <f t="shared" si="68"/>
        <v>96</v>
      </c>
      <c r="V356" s="15">
        <f t="shared" si="69"/>
        <v>1</v>
      </c>
      <c r="W356" s="15">
        <f t="shared" si="70"/>
        <v>96</v>
      </c>
    </row>
    <row r="357" spans="7:23" ht="15.5">
      <c r="G357" s="15"/>
      <c r="J357" s="15"/>
      <c r="S357" s="15">
        <f t="shared" si="66"/>
        <v>8</v>
      </c>
      <c r="T357" s="15">
        <f t="shared" si="67"/>
        <v>12</v>
      </c>
      <c r="U357" s="15">
        <f t="shared" si="68"/>
        <v>96</v>
      </c>
      <c r="V357" s="15">
        <f t="shared" si="69"/>
        <v>1</v>
      </c>
      <c r="W357" s="15">
        <f t="shared" si="70"/>
        <v>96</v>
      </c>
    </row>
    <row r="358" spans="7:23" ht="15.5">
      <c r="G358" s="15"/>
      <c r="J358" s="15"/>
      <c r="S358" s="15">
        <f t="shared" si="66"/>
        <v>8</v>
      </c>
      <c r="T358" s="15">
        <f t="shared" si="67"/>
        <v>12</v>
      </c>
      <c r="U358" s="15">
        <f t="shared" si="68"/>
        <v>96</v>
      </c>
      <c r="V358" s="15">
        <f t="shared" si="69"/>
        <v>1</v>
      </c>
      <c r="W358" s="15">
        <f t="shared" si="70"/>
        <v>96</v>
      </c>
    </row>
    <row r="359" spans="7:23" ht="15.5">
      <c r="G359" s="15"/>
      <c r="J359" s="15"/>
      <c r="S359" s="15">
        <f t="shared" si="66"/>
        <v>8</v>
      </c>
      <c r="T359" s="15">
        <f t="shared" si="67"/>
        <v>12</v>
      </c>
      <c r="U359" s="15">
        <f t="shared" si="68"/>
        <v>96</v>
      </c>
      <c r="V359" s="15">
        <f t="shared" si="69"/>
        <v>1</v>
      </c>
      <c r="W359" s="15">
        <f t="shared" si="70"/>
        <v>96</v>
      </c>
    </row>
    <row r="360" spans="7:23" ht="15.5">
      <c r="G360" s="15"/>
      <c r="J360" s="15"/>
      <c r="S360" s="15">
        <f t="shared" si="66"/>
        <v>8</v>
      </c>
      <c r="T360" s="15">
        <f t="shared" si="67"/>
        <v>12</v>
      </c>
      <c r="U360" s="15">
        <f t="shared" si="68"/>
        <v>96</v>
      </c>
      <c r="V360" s="15">
        <f t="shared" si="69"/>
        <v>1</v>
      </c>
      <c r="W360" s="15">
        <f t="shared" si="70"/>
        <v>96</v>
      </c>
    </row>
    <row r="361" spans="7:23" ht="15.5">
      <c r="G361" s="15"/>
      <c r="J361" s="15"/>
      <c r="S361" s="15">
        <f t="shared" si="66"/>
        <v>8</v>
      </c>
      <c r="T361" s="15">
        <f t="shared" si="67"/>
        <v>12</v>
      </c>
      <c r="U361" s="15">
        <f t="shared" si="68"/>
        <v>96</v>
      </c>
      <c r="V361" s="15">
        <f t="shared" si="69"/>
        <v>1</v>
      </c>
      <c r="W361" s="15">
        <f t="shared" si="70"/>
        <v>96</v>
      </c>
    </row>
    <row r="362" spans="7:23" ht="15.5">
      <c r="G362" s="15"/>
      <c r="J362" s="15"/>
      <c r="S362" s="15">
        <f t="shared" si="66"/>
        <v>8</v>
      </c>
      <c r="T362" s="15">
        <f t="shared" si="67"/>
        <v>12</v>
      </c>
      <c r="U362" s="15">
        <f t="shared" si="68"/>
        <v>96</v>
      </c>
      <c r="V362" s="15">
        <f t="shared" si="69"/>
        <v>1</v>
      </c>
      <c r="W362" s="15">
        <f t="shared" si="70"/>
        <v>96</v>
      </c>
    </row>
    <row r="363" spans="7:23" ht="15.5">
      <c r="G363" s="15"/>
      <c r="J363" s="15"/>
      <c r="S363" s="15">
        <f t="shared" si="66"/>
        <v>8</v>
      </c>
      <c r="T363" s="15">
        <f t="shared" si="67"/>
        <v>12</v>
      </c>
      <c r="U363" s="15">
        <f t="shared" si="68"/>
        <v>96</v>
      </c>
      <c r="V363" s="15">
        <f t="shared" si="69"/>
        <v>1</v>
      </c>
      <c r="W363" s="15">
        <f t="shared" si="70"/>
        <v>96</v>
      </c>
    </row>
    <row r="364" spans="7:23" ht="15.5">
      <c r="G364" s="15"/>
      <c r="J364" s="15"/>
      <c r="S364" s="15">
        <f t="shared" si="66"/>
        <v>8</v>
      </c>
      <c r="T364" s="15">
        <f t="shared" si="67"/>
        <v>12</v>
      </c>
      <c r="U364" s="15">
        <f t="shared" si="68"/>
        <v>96</v>
      </c>
      <c r="V364" s="15">
        <f t="shared" si="69"/>
        <v>1</v>
      </c>
      <c r="W364" s="15">
        <f t="shared" si="70"/>
        <v>96</v>
      </c>
    </row>
    <row r="365" spans="7:23" ht="15.5">
      <c r="G365" s="15"/>
      <c r="J365" s="15"/>
      <c r="S365" s="15">
        <f t="shared" si="66"/>
        <v>8</v>
      </c>
      <c r="T365" s="15">
        <f t="shared" si="67"/>
        <v>12</v>
      </c>
      <c r="U365" s="15">
        <f t="shared" si="68"/>
        <v>96</v>
      </c>
      <c r="V365" s="15">
        <f t="shared" si="69"/>
        <v>1</v>
      </c>
      <c r="W365" s="15">
        <f t="shared" si="70"/>
        <v>96</v>
      </c>
    </row>
    <row r="366" spans="7:23" ht="15.5">
      <c r="G366" s="15"/>
      <c r="J366" s="15"/>
      <c r="S366" s="15">
        <f t="shared" si="66"/>
        <v>8</v>
      </c>
      <c r="T366" s="15">
        <f t="shared" si="67"/>
        <v>12</v>
      </c>
      <c r="U366" s="15">
        <f t="shared" si="68"/>
        <v>96</v>
      </c>
      <c r="V366" s="15">
        <f t="shared" si="69"/>
        <v>1</v>
      </c>
      <c r="W366" s="15">
        <f t="shared" si="70"/>
        <v>96</v>
      </c>
    </row>
    <row r="367" spans="7:23" ht="15.5">
      <c r="G367" s="15"/>
      <c r="J367" s="15"/>
      <c r="S367" s="15">
        <f t="shared" si="66"/>
        <v>8</v>
      </c>
      <c r="T367" s="15">
        <f t="shared" si="67"/>
        <v>12</v>
      </c>
      <c r="U367" s="15">
        <f t="shared" si="68"/>
        <v>96</v>
      </c>
      <c r="V367" s="15">
        <f t="shared" si="69"/>
        <v>1</v>
      </c>
      <c r="W367" s="15">
        <f t="shared" si="70"/>
        <v>96</v>
      </c>
    </row>
    <row r="368" spans="7:23" ht="15.5">
      <c r="G368" s="15"/>
      <c r="J368" s="15"/>
      <c r="S368" s="15">
        <f t="shared" si="66"/>
        <v>8</v>
      </c>
      <c r="T368" s="15">
        <f t="shared" si="67"/>
        <v>12</v>
      </c>
      <c r="U368" s="15">
        <f t="shared" si="68"/>
        <v>96</v>
      </c>
      <c r="V368" s="15">
        <f t="shared" si="69"/>
        <v>1</v>
      </c>
      <c r="W368" s="15">
        <f t="shared" si="70"/>
        <v>96</v>
      </c>
    </row>
    <row r="369" spans="7:23" ht="15.5">
      <c r="G369" s="15"/>
      <c r="J369" s="15"/>
      <c r="S369" s="15">
        <f t="shared" si="66"/>
        <v>8</v>
      </c>
      <c r="T369" s="15">
        <f t="shared" si="67"/>
        <v>12</v>
      </c>
      <c r="U369" s="15">
        <f t="shared" si="68"/>
        <v>96</v>
      </c>
      <c r="V369" s="15">
        <f t="shared" si="69"/>
        <v>1</v>
      </c>
      <c r="W369" s="15">
        <f t="shared" si="70"/>
        <v>96</v>
      </c>
    </row>
    <row r="370" spans="7:23" ht="15.5">
      <c r="G370" s="15"/>
      <c r="J370" s="15"/>
      <c r="S370" s="15">
        <f t="shared" si="66"/>
        <v>8</v>
      </c>
      <c r="T370" s="15">
        <f t="shared" si="67"/>
        <v>12</v>
      </c>
      <c r="U370" s="15">
        <f t="shared" si="68"/>
        <v>96</v>
      </c>
      <c r="V370" s="15">
        <f t="shared" si="69"/>
        <v>1</v>
      </c>
      <c r="W370" s="15">
        <f t="shared" si="70"/>
        <v>96</v>
      </c>
    </row>
    <row r="371" spans="7:23" ht="15.5">
      <c r="G371" s="15"/>
      <c r="J371" s="15"/>
      <c r="S371" s="15">
        <f t="shared" si="66"/>
        <v>8</v>
      </c>
      <c r="T371" s="15">
        <f t="shared" si="67"/>
        <v>12</v>
      </c>
      <c r="U371" s="15">
        <f t="shared" si="68"/>
        <v>96</v>
      </c>
      <c r="V371" s="15">
        <f t="shared" si="69"/>
        <v>1</v>
      </c>
      <c r="W371" s="15">
        <f t="shared" si="70"/>
        <v>96</v>
      </c>
    </row>
    <row r="372" spans="7:23" ht="15.5">
      <c r="G372" s="15"/>
      <c r="J372" s="15"/>
      <c r="S372" s="15">
        <f t="shared" si="66"/>
        <v>8</v>
      </c>
      <c r="T372" s="15">
        <f t="shared" si="67"/>
        <v>12</v>
      </c>
      <c r="U372" s="15">
        <f t="shared" si="68"/>
        <v>96</v>
      </c>
      <c r="V372" s="15">
        <f t="shared" si="69"/>
        <v>1</v>
      </c>
      <c r="W372" s="15">
        <f t="shared" si="70"/>
        <v>96</v>
      </c>
    </row>
    <row r="373" spans="7:23" ht="15.5">
      <c r="G373" s="15"/>
      <c r="J373" s="15"/>
      <c r="S373" s="15">
        <f t="shared" si="66"/>
        <v>8</v>
      </c>
      <c r="T373" s="15">
        <f t="shared" si="67"/>
        <v>12</v>
      </c>
      <c r="U373" s="15">
        <f t="shared" si="68"/>
        <v>96</v>
      </c>
      <c r="V373" s="15">
        <f t="shared" si="69"/>
        <v>1</v>
      </c>
      <c r="W373" s="15">
        <f t="shared" si="70"/>
        <v>96</v>
      </c>
    </row>
    <row r="374" spans="7:23" ht="15.5">
      <c r="G374" s="15"/>
      <c r="J374" s="15"/>
      <c r="S374" s="15">
        <f t="shared" si="66"/>
        <v>8</v>
      </c>
      <c r="T374" s="15">
        <f t="shared" si="67"/>
        <v>12</v>
      </c>
      <c r="U374" s="15">
        <f t="shared" si="68"/>
        <v>96</v>
      </c>
      <c r="V374" s="15">
        <f t="shared" si="69"/>
        <v>1</v>
      </c>
      <c r="W374" s="15">
        <f t="shared" si="70"/>
        <v>96</v>
      </c>
    </row>
    <row r="375" spans="7:23" ht="15.5">
      <c r="G375" s="15"/>
      <c r="J375" s="15"/>
      <c r="S375" s="15">
        <f t="shared" ref="S375:S404" si="71">IF(E375="Rarement",2,IF(E375="Quelquefois",4,IF(E375="souvent",6,8)))</f>
        <v>8</v>
      </c>
      <c r="T375" s="15">
        <f t="shared" ref="T375:T404" si="72">IF(F375="Bénin",3,IF(F375="Sérieux",6,IF(F375="Grave",9,12)))</f>
        <v>12</v>
      </c>
      <c r="U375" s="15">
        <f t="shared" ref="U375:U404" si="73">S375*T375</f>
        <v>96</v>
      </c>
      <c r="V375" s="15">
        <f t="shared" ref="V375:V404" si="74">IF(I375="Efficace",3,IF(I375="Peu d'efficacité / A améliorer",2,1))</f>
        <v>1</v>
      </c>
      <c r="W375" s="15">
        <f t="shared" ref="W375:W404" si="75">U375/V375</f>
        <v>96</v>
      </c>
    </row>
    <row r="376" spans="7:23" ht="15.5">
      <c r="G376" s="15"/>
      <c r="J376" s="15"/>
      <c r="S376" s="15">
        <f t="shared" si="71"/>
        <v>8</v>
      </c>
      <c r="T376" s="15">
        <f t="shared" si="72"/>
        <v>12</v>
      </c>
      <c r="U376" s="15">
        <f t="shared" si="73"/>
        <v>96</v>
      </c>
      <c r="V376" s="15">
        <f t="shared" si="74"/>
        <v>1</v>
      </c>
      <c r="W376" s="15">
        <f t="shared" si="75"/>
        <v>96</v>
      </c>
    </row>
    <row r="377" spans="7:23" ht="15.5">
      <c r="G377" s="15"/>
      <c r="J377" s="15"/>
      <c r="S377" s="15">
        <f t="shared" si="71"/>
        <v>8</v>
      </c>
      <c r="T377" s="15">
        <f t="shared" si="72"/>
        <v>12</v>
      </c>
      <c r="U377" s="15">
        <f t="shared" si="73"/>
        <v>96</v>
      </c>
      <c r="V377" s="15">
        <f t="shared" si="74"/>
        <v>1</v>
      </c>
      <c r="W377" s="15">
        <f t="shared" si="75"/>
        <v>96</v>
      </c>
    </row>
    <row r="378" spans="7:23" ht="15.5">
      <c r="G378" s="15"/>
      <c r="J378" s="15"/>
      <c r="S378" s="15">
        <f t="shared" si="71"/>
        <v>8</v>
      </c>
      <c r="T378" s="15">
        <f t="shared" si="72"/>
        <v>12</v>
      </c>
      <c r="U378" s="15">
        <f t="shared" si="73"/>
        <v>96</v>
      </c>
      <c r="V378" s="15">
        <f t="shared" si="74"/>
        <v>1</v>
      </c>
      <c r="W378" s="15">
        <f t="shared" si="75"/>
        <v>96</v>
      </c>
    </row>
    <row r="379" spans="7:23" ht="15.5">
      <c r="G379" s="15"/>
      <c r="J379" s="15"/>
      <c r="S379" s="15">
        <f t="shared" si="71"/>
        <v>8</v>
      </c>
      <c r="T379" s="15">
        <f t="shared" si="72"/>
        <v>12</v>
      </c>
      <c r="U379" s="15">
        <f t="shared" si="73"/>
        <v>96</v>
      </c>
      <c r="V379" s="15">
        <f t="shared" si="74"/>
        <v>1</v>
      </c>
      <c r="W379" s="15">
        <f t="shared" si="75"/>
        <v>96</v>
      </c>
    </row>
    <row r="380" spans="7:23" ht="15.5">
      <c r="G380" s="15"/>
      <c r="J380" s="15"/>
      <c r="S380" s="15">
        <f t="shared" si="71"/>
        <v>8</v>
      </c>
      <c r="T380" s="15">
        <f t="shared" si="72"/>
        <v>12</v>
      </c>
      <c r="U380" s="15">
        <f t="shared" si="73"/>
        <v>96</v>
      </c>
      <c r="V380" s="15">
        <f t="shared" si="74"/>
        <v>1</v>
      </c>
      <c r="W380" s="15">
        <f t="shared" si="75"/>
        <v>96</v>
      </c>
    </row>
    <row r="381" spans="7:23" ht="15.5">
      <c r="G381" s="15"/>
      <c r="J381" s="15"/>
      <c r="S381" s="15">
        <f t="shared" si="71"/>
        <v>8</v>
      </c>
      <c r="T381" s="15">
        <f t="shared" si="72"/>
        <v>12</v>
      </c>
      <c r="U381" s="15">
        <f t="shared" si="73"/>
        <v>96</v>
      </c>
      <c r="V381" s="15">
        <f t="shared" si="74"/>
        <v>1</v>
      </c>
      <c r="W381" s="15">
        <f t="shared" si="75"/>
        <v>96</v>
      </c>
    </row>
    <row r="382" spans="7:23" ht="15.5">
      <c r="G382" s="15"/>
      <c r="J382" s="15"/>
      <c r="S382" s="15">
        <f t="shared" si="71"/>
        <v>8</v>
      </c>
      <c r="T382" s="15">
        <f t="shared" si="72"/>
        <v>12</v>
      </c>
      <c r="U382" s="15">
        <f t="shared" si="73"/>
        <v>96</v>
      </c>
      <c r="V382" s="15">
        <f t="shared" si="74"/>
        <v>1</v>
      </c>
      <c r="W382" s="15">
        <f t="shared" si="75"/>
        <v>96</v>
      </c>
    </row>
    <row r="383" spans="7:23" ht="15.5">
      <c r="G383" s="15"/>
      <c r="J383" s="15"/>
      <c r="S383" s="15">
        <f t="shared" si="71"/>
        <v>8</v>
      </c>
      <c r="T383" s="15">
        <f t="shared" si="72"/>
        <v>12</v>
      </c>
      <c r="U383" s="15">
        <f t="shared" si="73"/>
        <v>96</v>
      </c>
      <c r="V383" s="15">
        <f t="shared" si="74"/>
        <v>1</v>
      </c>
      <c r="W383" s="15">
        <f t="shared" si="75"/>
        <v>96</v>
      </c>
    </row>
    <row r="384" spans="7:23" ht="15.5">
      <c r="G384" s="15"/>
      <c r="J384" s="15"/>
      <c r="S384" s="15">
        <f t="shared" si="71"/>
        <v>8</v>
      </c>
      <c r="T384" s="15">
        <f t="shared" si="72"/>
        <v>12</v>
      </c>
      <c r="U384" s="15">
        <f t="shared" si="73"/>
        <v>96</v>
      </c>
      <c r="V384" s="15">
        <f t="shared" si="74"/>
        <v>1</v>
      </c>
      <c r="W384" s="15">
        <f t="shared" si="75"/>
        <v>96</v>
      </c>
    </row>
    <row r="385" spans="7:23" ht="15.5">
      <c r="G385" s="15"/>
      <c r="J385" s="15"/>
      <c r="S385" s="15">
        <f t="shared" si="71"/>
        <v>8</v>
      </c>
      <c r="T385" s="15">
        <f t="shared" si="72"/>
        <v>12</v>
      </c>
      <c r="U385" s="15">
        <f t="shared" si="73"/>
        <v>96</v>
      </c>
      <c r="V385" s="15">
        <f t="shared" si="74"/>
        <v>1</v>
      </c>
      <c r="W385" s="15">
        <f t="shared" si="75"/>
        <v>96</v>
      </c>
    </row>
    <row r="386" spans="7:23" ht="15.5">
      <c r="G386" s="15"/>
      <c r="J386" s="15"/>
      <c r="S386" s="15">
        <f t="shared" si="71"/>
        <v>8</v>
      </c>
      <c r="T386" s="15">
        <f t="shared" si="72"/>
        <v>12</v>
      </c>
      <c r="U386" s="15">
        <f t="shared" si="73"/>
        <v>96</v>
      </c>
      <c r="V386" s="15">
        <f t="shared" si="74"/>
        <v>1</v>
      </c>
      <c r="W386" s="15">
        <f t="shared" si="75"/>
        <v>96</v>
      </c>
    </row>
    <row r="387" spans="7:23" ht="15.5">
      <c r="G387" s="15"/>
      <c r="J387" s="15"/>
      <c r="S387" s="15">
        <f t="shared" si="71"/>
        <v>8</v>
      </c>
      <c r="T387" s="15">
        <f t="shared" si="72"/>
        <v>12</v>
      </c>
      <c r="U387" s="15">
        <f t="shared" si="73"/>
        <v>96</v>
      </c>
      <c r="V387" s="15">
        <f t="shared" si="74"/>
        <v>1</v>
      </c>
      <c r="W387" s="15">
        <f t="shared" si="75"/>
        <v>96</v>
      </c>
    </row>
    <row r="388" spans="7:23" ht="15.5">
      <c r="G388" s="15"/>
      <c r="J388" s="15"/>
      <c r="S388" s="15">
        <f t="shared" si="71"/>
        <v>8</v>
      </c>
      <c r="T388" s="15">
        <f t="shared" si="72"/>
        <v>12</v>
      </c>
      <c r="U388" s="15">
        <f t="shared" si="73"/>
        <v>96</v>
      </c>
      <c r="V388" s="15">
        <f t="shared" si="74"/>
        <v>1</v>
      </c>
      <c r="W388" s="15">
        <f t="shared" si="75"/>
        <v>96</v>
      </c>
    </row>
    <row r="389" spans="7:23" ht="15.5">
      <c r="G389" s="15"/>
      <c r="J389" s="15"/>
      <c r="S389" s="15">
        <f t="shared" si="71"/>
        <v>8</v>
      </c>
      <c r="T389" s="15">
        <f t="shared" si="72"/>
        <v>12</v>
      </c>
      <c r="U389" s="15">
        <f t="shared" si="73"/>
        <v>96</v>
      </c>
      <c r="V389" s="15">
        <f t="shared" si="74"/>
        <v>1</v>
      </c>
      <c r="W389" s="15">
        <f t="shared" si="75"/>
        <v>96</v>
      </c>
    </row>
    <row r="390" spans="7:23" ht="15.5">
      <c r="G390" s="15"/>
      <c r="J390" s="15"/>
      <c r="S390" s="15">
        <f t="shared" si="71"/>
        <v>8</v>
      </c>
      <c r="T390" s="15">
        <f t="shared" si="72"/>
        <v>12</v>
      </c>
      <c r="U390" s="15">
        <f t="shared" si="73"/>
        <v>96</v>
      </c>
      <c r="V390" s="15">
        <f t="shared" si="74"/>
        <v>1</v>
      </c>
      <c r="W390" s="15">
        <f t="shared" si="75"/>
        <v>96</v>
      </c>
    </row>
    <row r="391" spans="7:23" ht="15.5">
      <c r="G391" s="15"/>
      <c r="J391" s="15"/>
      <c r="S391" s="15">
        <f t="shared" si="71"/>
        <v>8</v>
      </c>
      <c r="T391" s="15">
        <f t="shared" si="72"/>
        <v>12</v>
      </c>
      <c r="U391" s="15">
        <f t="shared" si="73"/>
        <v>96</v>
      </c>
      <c r="V391" s="15">
        <f t="shared" si="74"/>
        <v>1</v>
      </c>
      <c r="W391" s="15">
        <f t="shared" si="75"/>
        <v>96</v>
      </c>
    </row>
    <row r="392" spans="7:23" ht="15.5">
      <c r="G392" s="15"/>
      <c r="J392" s="15"/>
      <c r="S392" s="15">
        <f t="shared" si="71"/>
        <v>8</v>
      </c>
      <c r="T392" s="15">
        <f t="shared" si="72"/>
        <v>12</v>
      </c>
      <c r="U392" s="15">
        <f t="shared" si="73"/>
        <v>96</v>
      </c>
      <c r="V392" s="15">
        <f t="shared" si="74"/>
        <v>1</v>
      </c>
      <c r="W392" s="15">
        <f t="shared" si="75"/>
        <v>96</v>
      </c>
    </row>
    <row r="393" spans="7:23" ht="15.5">
      <c r="G393" s="15"/>
      <c r="J393" s="15"/>
      <c r="S393" s="15">
        <f t="shared" si="71"/>
        <v>8</v>
      </c>
      <c r="T393" s="15">
        <f t="shared" si="72"/>
        <v>12</v>
      </c>
      <c r="U393" s="15">
        <f t="shared" si="73"/>
        <v>96</v>
      </c>
      <c r="V393" s="15">
        <f t="shared" si="74"/>
        <v>1</v>
      </c>
      <c r="W393" s="15">
        <f t="shared" si="75"/>
        <v>96</v>
      </c>
    </row>
    <row r="394" spans="7:23" ht="15.5">
      <c r="G394" s="15"/>
      <c r="J394" s="15"/>
      <c r="S394" s="15">
        <f t="shared" si="71"/>
        <v>8</v>
      </c>
      <c r="T394" s="15">
        <f t="shared" si="72"/>
        <v>12</v>
      </c>
      <c r="U394" s="15">
        <f t="shared" si="73"/>
        <v>96</v>
      </c>
      <c r="V394" s="15">
        <f t="shared" si="74"/>
        <v>1</v>
      </c>
      <c r="W394" s="15">
        <f t="shared" si="75"/>
        <v>96</v>
      </c>
    </row>
    <row r="395" spans="7:23" ht="15.5">
      <c r="G395" s="15"/>
      <c r="J395" s="15"/>
      <c r="S395" s="15">
        <f t="shared" si="71"/>
        <v>8</v>
      </c>
      <c r="T395" s="15">
        <f t="shared" si="72"/>
        <v>12</v>
      </c>
      <c r="U395" s="15">
        <f t="shared" si="73"/>
        <v>96</v>
      </c>
      <c r="V395" s="15">
        <f t="shared" si="74"/>
        <v>1</v>
      </c>
      <c r="W395" s="15">
        <f t="shared" si="75"/>
        <v>96</v>
      </c>
    </row>
    <row r="396" spans="7:23" ht="15.5">
      <c r="G396" s="15"/>
      <c r="J396" s="15"/>
      <c r="S396" s="15">
        <f t="shared" si="71"/>
        <v>8</v>
      </c>
      <c r="T396" s="15">
        <f t="shared" si="72"/>
        <v>12</v>
      </c>
      <c r="U396" s="15">
        <f t="shared" si="73"/>
        <v>96</v>
      </c>
      <c r="V396" s="15">
        <f t="shared" si="74"/>
        <v>1</v>
      </c>
      <c r="W396" s="15">
        <f t="shared" si="75"/>
        <v>96</v>
      </c>
    </row>
    <row r="397" spans="7:23" ht="15.5">
      <c r="G397" s="15"/>
      <c r="J397" s="15"/>
      <c r="S397" s="15">
        <f t="shared" si="71"/>
        <v>8</v>
      </c>
      <c r="T397" s="15">
        <f t="shared" si="72"/>
        <v>12</v>
      </c>
      <c r="U397" s="15">
        <f t="shared" si="73"/>
        <v>96</v>
      </c>
      <c r="V397" s="15">
        <f t="shared" si="74"/>
        <v>1</v>
      </c>
      <c r="W397" s="15">
        <f t="shared" si="75"/>
        <v>96</v>
      </c>
    </row>
    <row r="398" spans="7:23" ht="15.5">
      <c r="G398" s="15"/>
      <c r="J398" s="15"/>
      <c r="S398" s="15">
        <f t="shared" si="71"/>
        <v>8</v>
      </c>
      <c r="T398" s="15">
        <f t="shared" si="72"/>
        <v>12</v>
      </c>
      <c r="U398" s="15">
        <f t="shared" si="73"/>
        <v>96</v>
      </c>
      <c r="V398" s="15">
        <f t="shared" si="74"/>
        <v>1</v>
      </c>
      <c r="W398" s="15">
        <f t="shared" si="75"/>
        <v>96</v>
      </c>
    </row>
    <row r="399" spans="7:23" ht="15.5">
      <c r="G399" s="15"/>
      <c r="J399" s="15"/>
      <c r="S399" s="15">
        <f t="shared" si="71"/>
        <v>8</v>
      </c>
      <c r="T399" s="15">
        <f t="shared" si="72"/>
        <v>12</v>
      </c>
      <c r="U399" s="15">
        <f t="shared" si="73"/>
        <v>96</v>
      </c>
      <c r="V399" s="15">
        <f t="shared" si="74"/>
        <v>1</v>
      </c>
      <c r="W399" s="15">
        <f t="shared" si="75"/>
        <v>96</v>
      </c>
    </row>
    <row r="400" spans="7:23" ht="15.5">
      <c r="G400" s="15"/>
      <c r="J400" s="15"/>
      <c r="S400" s="15">
        <f t="shared" si="71"/>
        <v>8</v>
      </c>
      <c r="T400" s="15">
        <f t="shared" si="72"/>
        <v>12</v>
      </c>
      <c r="U400" s="15">
        <f t="shared" si="73"/>
        <v>96</v>
      </c>
      <c r="V400" s="15">
        <f t="shared" si="74"/>
        <v>1</v>
      </c>
      <c r="W400" s="15">
        <f t="shared" si="75"/>
        <v>96</v>
      </c>
    </row>
    <row r="401" spans="7:23" ht="15.5">
      <c r="G401" s="15"/>
      <c r="J401" s="15"/>
      <c r="S401" s="15">
        <f t="shared" si="71"/>
        <v>8</v>
      </c>
      <c r="T401" s="15">
        <f t="shared" si="72"/>
        <v>12</v>
      </c>
      <c r="U401" s="15">
        <f t="shared" si="73"/>
        <v>96</v>
      </c>
      <c r="V401" s="15">
        <f t="shared" si="74"/>
        <v>1</v>
      </c>
      <c r="W401" s="15">
        <f t="shared" si="75"/>
        <v>96</v>
      </c>
    </row>
    <row r="402" spans="7:23" ht="15.5">
      <c r="G402" s="15"/>
      <c r="J402" s="15"/>
      <c r="S402" s="15">
        <f t="shared" si="71"/>
        <v>8</v>
      </c>
      <c r="T402" s="15">
        <f t="shared" si="72"/>
        <v>12</v>
      </c>
      <c r="U402" s="15">
        <f t="shared" si="73"/>
        <v>96</v>
      </c>
      <c r="V402" s="15">
        <f t="shared" si="74"/>
        <v>1</v>
      </c>
      <c r="W402" s="15">
        <f t="shared" si="75"/>
        <v>96</v>
      </c>
    </row>
    <row r="403" spans="7:23" ht="15.5">
      <c r="G403" s="15"/>
      <c r="J403" s="15"/>
      <c r="S403" s="15">
        <f t="shared" si="71"/>
        <v>8</v>
      </c>
      <c r="T403" s="15">
        <f t="shared" si="72"/>
        <v>12</v>
      </c>
      <c r="U403" s="15">
        <f t="shared" si="73"/>
        <v>96</v>
      </c>
      <c r="V403" s="15">
        <f t="shared" si="74"/>
        <v>1</v>
      </c>
      <c r="W403" s="15">
        <f t="shared" si="75"/>
        <v>96</v>
      </c>
    </row>
    <row r="404" spans="7:23" ht="15.5">
      <c r="G404" s="15"/>
      <c r="J404" s="15"/>
      <c r="S404" s="15">
        <f t="shared" si="71"/>
        <v>8</v>
      </c>
      <c r="T404" s="15">
        <f t="shared" si="72"/>
        <v>12</v>
      </c>
      <c r="U404" s="15">
        <f t="shared" si="73"/>
        <v>96</v>
      </c>
      <c r="V404" s="15">
        <f t="shared" si="74"/>
        <v>1</v>
      </c>
      <c r="W404" s="15">
        <f t="shared" si="75"/>
        <v>96</v>
      </c>
    </row>
  </sheetData>
  <autoFilter ref="A15:C404" xr:uid="{00000000-0001-0000-0200-000000000000}">
    <sortState xmlns:xlrd2="http://schemas.microsoft.com/office/spreadsheetml/2017/richdata2" ref="A20:C404">
      <sortCondition ref="B15:B17"/>
    </sortState>
  </autoFilter>
  <mergeCells count="21">
    <mergeCell ref="K16:K17"/>
    <mergeCell ref="J5:K5"/>
    <mergeCell ref="J7:K7"/>
    <mergeCell ref="J9:K9"/>
    <mergeCell ref="B15:B17"/>
    <mergeCell ref="A15:A17"/>
    <mergeCell ref="C15:C17"/>
    <mergeCell ref="D15:G15"/>
    <mergeCell ref="H15:J15"/>
    <mergeCell ref="K15:R15"/>
    <mergeCell ref="D16:D17"/>
    <mergeCell ref="E16:E17"/>
    <mergeCell ref="L16:L17"/>
    <mergeCell ref="M16:M17"/>
    <mergeCell ref="N16:N17"/>
    <mergeCell ref="O16:R16"/>
    <mergeCell ref="F16:F17"/>
    <mergeCell ref="G16:G17"/>
    <mergeCell ref="H16:H17"/>
    <mergeCell ref="I16:I17"/>
    <mergeCell ref="J16:J17"/>
  </mergeCells>
  <conditionalFormatting sqref="G41 G18:G39 G43:G404">
    <cfRule type="containsText" dxfId="171" priority="69" operator="containsText" text="Faible">
      <formula>NOT(ISERROR(SEARCH("Faible",G18)))</formula>
    </cfRule>
    <cfRule type="containsText" dxfId="170" priority="70" operator="containsText" text="Moyenne">
      <formula>NOT(ISERROR(SEARCH("Moyenne",G18)))</formula>
    </cfRule>
    <cfRule type="containsText" dxfId="169" priority="71" operator="containsText" text="Forte">
      <formula>NOT(ISERROR(SEARCH("Forte",G18)))</formula>
    </cfRule>
    <cfRule type="containsText" dxfId="168" priority="72" operator="containsText" text="&quot;Forte&quot;">
      <formula>NOT(ISERROR(SEARCH("""Forte""",G18)))</formula>
    </cfRule>
  </conditionalFormatting>
  <conditionalFormatting sqref="J41 J18:J39 J43:J404">
    <cfRule type="containsText" dxfId="167" priority="65" operator="containsText" text="Forte">
      <formula>NOT(ISERROR(SEARCH("Forte",J18)))</formula>
    </cfRule>
    <cfRule type="cellIs" dxfId="166" priority="66" operator="equal">
      <formula>"Moyenne"</formula>
    </cfRule>
    <cfRule type="cellIs" dxfId="165" priority="67" operator="equal">
      <formula>"Faible"</formula>
    </cfRule>
    <cfRule type="cellIs" dxfId="164" priority="68" operator="equal">
      <formula>"Faible"</formula>
    </cfRule>
  </conditionalFormatting>
  <conditionalFormatting sqref="G42">
    <cfRule type="containsText" dxfId="163" priority="61" operator="containsText" text="Faible">
      <formula>NOT(ISERROR(SEARCH("Faible",G42)))</formula>
    </cfRule>
    <cfRule type="containsText" dxfId="162" priority="62" operator="containsText" text="Moyenne">
      <formula>NOT(ISERROR(SEARCH("Moyenne",G42)))</formula>
    </cfRule>
    <cfRule type="containsText" dxfId="161" priority="63" operator="containsText" text="Forte">
      <formula>NOT(ISERROR(SEARCH("Forte",G42)))</formula>
    </cfRule>
    <cfRule type="containsText" dxfId="160" priority="64" operator="containsText" text="&quot;Forte&quot;">
      <formula>NOT(ISERROR(SEARCH("""Forte""",G42)))</formula>
    </cfRule>
  </conditionalFormatting>
  <conditionalFormatting sqref="J42">
    <cfRule type="containsText" dxfId="159" priority="57" operator="containsText" text="Forte">
      <formula>NOT(ISERROR(SEARCH("Forte",J42)))</formula>
    </cfRule>
    <cfRule type="cellIs" dxfId="158" priority="58" operator="equal">
      <formula>"Moyenne"</formula>
    </cfRule>
    <cfRule type="cellIs" dxfId="157" priority="59" operator="equal">
      <formula>"Faible"</formula>
    </cfRule>
    <cfRule type="cellIs" dxfId="156" priority="60" operator="equal">
      <formula>"Faible"</formula>
    </cfRule>
  </conditionalFormatting>
  <conditionalFormatting sqref="G40">
    <cfRule type="containsText" dxfId="155" priority="37" operator="containsText" text="Faible">
      <formula>NOT(ISERROR(SEARCH("Faible",G40)))</formula>
    </cfRule>
    <cfRule type="containsText" dxfId="154" priority="38" operator="containsText" text="Moyenne">
      <formula>NOT(ISERROR(SEARCH("Moyenne",G40)))</formula>
    </cfRule>
    <cfRule type="containsText" dxfId="153" priority="39" operator="containsText" text="Forte">
      <formula>NOT(ISERROR(SEARCH("Forte",G40)))</formula>
    </cfRule>
    <cfRule type="containsText" dxfId="152" priority="40" operator="containsText" text="&quot;Forte&quot;">
      <formula>NOT(ISERROR(SEARCH("""Forte""",G40)))</formula>
    </cfRule>
  </conditionalFormatting>
  <conditionalFormatting sqref="J40">
    <cfRule type="containsText" dxfId="151" priority="33" operator="containsText" text="Forte">
      <formula>NOT(ISERROR(SEARCH("Forte",J40)))</formula>
    </cfRule>
    <cfRule type="cellIs" dxfId="150" priority="34" operator="equal">
      <formula>"Moyenne"</formula>
    </cfRule>
    <cfRule type="cellIs" dxfId="149" priority="35" operator="equal">
      <formula>"Faible"</formula>
    </cfRule>
    <cfRule type="cellIs" dxfId="148" priority="36" operator="equal">
      <formula>"Faible"</formula>
    </cfRule>
  </conditionalFormatting>
  <dataValidations count="1">
    <dataValidation type="list" allowBlank="1" showInputMessage="1" showErrorMessage="1" sqref="I16" xr:uid="{00000000-0002-0000-0200-000000000000}">
      <formula1>#REF!</formula1>
    </dataValidation>
  </dataValidations>
  <pageMargins left="0.25" right="0.25" top="0.75" bottom="0.75" header="0.3" footer="0.3"/>
  <pageSetup paperSize="9" scale="32"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FB4D0A0-DCF9-405A-9454-68445D146DA0}">
          <x14:formula1>
            <xm:f>Postes!$B$2:$B$12</xm:f>
          </x14:formula1>
          <xm:sqref>A18:A67 B35:B67</xm:sqref>
        </x14:dataValidation>
        <x14:dataValidation type="list" allowBlank="1" showInputMessage="1" showErrorMessage="1" xr:uid="{3E74858E-1DAF-496B-91B3-8B621A907E8E}">
          <x14:formula1>
            <xm:f>Cotation!$C$5:$C$8</xm:f>
          </x14:formula1>
          <xm:sqref>E18:E67</xm:sqref>
        </x14:dataValidation>
        <x14:dataValidation type="list" allowBlank="1" showInputMessage="1" showErrorMessage="1" xr:uid="{768A0D62-EB2C-4D86-B918-98D0B35D998C}">
          <x14:formula1>
            <xm:f>Cotation!$C$13:$C$16</xm:f>
          </x14:formula1>
          <xm:sqref>F18:F67</xm:sqref>
        </x14:dataValidation>
        <x14:dataValidation type="list" allowBlank="1" showInputMessage="1" showErrorMessage="1" xr:uid="{2D9BBF97-A995-4248-BB57-3F0015431C54}">
          <x14:formula1>
            <xm:f>Cotation!$M$5:$M$7</xm:f>
          </x14:formula1>
          <xm:sqref>I18:I67</xm:sqref>
        </x14:dataValidation>
        <x14:dataValidation type="list" allowBlank="1" showInputMessage="1" showErrorMessage="1" xr:uid="{7C44209B-8E2E-4ADC-A342-85CB1C03D5BB}">
          <x14:formula1>
            <xm:f>'Risques Généreaux '!$A$3:$A$34</xm:f>
          </x14:formula1>
          <xm:sqref>C18:C67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EFCE"/>
    <pageSetUpPr fitToPage="1"/>
  </sheetPr>
  <dimension ref="A1:W420"/>
  <sheetViews>
    <sheetView showGridLines="0" topLeftCell="A14" zoomScale="60" zoomScaleNormal="60" workbookViewId="0">
      <selection activeCell="A15" sqref="A15:A17"/>
    </sheetView>
  </sheetViews>
  <sheetFormatPr baseColWidth="10" defaultColWidth="11.453125" defaultRowHeight="14.5"/>
  <cols>
    <col min="1" max="1" width="18.453125" style="168" customWidth="1"/>
    <col min="2" max="2" width="25.6328125" style="167" customWidth="1"/>
    <col min="3" max="3" width="22.90625" style="168" customWidth="1"/>
    <col min="4" max="4" width="44.08984375" style="168" customWidth="1"/>
    <col min="5" max="5" width="17.08984375" style="167" customWidth="1"/>
    <col min="6" max="6" width="13.6328125" style="167" customWidth="1"/>
    <col min="7" max="7" width="20.6328125" style="167" customWidth="1"/>
    <col min="8" max="8" width="53.54296875" style="169" customWidth="1"/>
    <col min="9" max="9" width="45.6328125" style="167" customWidth="1"/>
    <col min="10" max="10" width="20.6328125" style="168" customWidth="1"/>
    <col min="11" max="11" width="57.36328125" style="168" customWidth="1"/>
    <col min="12" max="12" width="15.453125" style="168" customWidth="1"/>
    <col min="13" max="13" width="16.6328125" style="168" customWidth="1"/>
    <col min="14" max="14" width="9.54296875" style="168" customWidth="1"/>
    <col min="15" max="15" width="13.36328125" style="168" customWidth="1"/>
    <col min="16" max="16" width="9.54296875" style="168" customWidth="1"/>
    <col min="17" max="17" width="12" style="168" customWidth="1"/>
    <col min="18" max="18" width="15.6328125" style="168" customWidth="1"/>
    <col min="19" max="19" width="2.08984375" style="167" hidden="1" customWidth="1"/>
    <col min="20" max="20" width="3.36328125" style="167" hidden="1" customWidth="1"/>
    <col min="21" max="21" width="5.6328125" style="167" hidden="1" customWidth="1"/>
    <col min="22" max="22" width="2.08984375" style="167" hidden="1" customWidth="1"/>
    <col min="23" max="23" width="4" style="167" hidden="1" customWidth="1"/>
    <col min="24" max="16384" width="11.453125" style="168"/>
  </cols>
  <sheetData>
    <row r="1" spans="1:23">
      <c r="B1" s="178"/>
      <c r="C1" s="179"/>
      <c r="D1" s="179"/>
      <c r="E1" s="178"/>
      <c r="F1" s="178"/>
      <c r="G1" s="178"/>
      <c r="H1" s="180"/>
      <c r="I1" s="178"/>
      <c r="J1" s="179"/>
      <c r="K1" s="179"/>
      <c r="L1" s="179"/>
      <c r="M1" s="179"/>
      <c r="N1" s="179"/>
      <c r="O1" s="179"/>
      <c r="P1" s="179"/>
      <c r="Q1" s="179"/>
      <c r="R1" s="179"/>
    </row>
    <row r="2" spans="1:23" s="166" customFormat="1" ht="38.4" customHeight="1">
      <c r="B2" s="158"/>
      <c r="C2" s="158"/>
      <c r="D2" s="158"/>
      <c r="E2" s="158"/>
      <c r="F2" s="158"/>
      <c r="G2" s="158"/>
      <c r="H2" s="158"/>
      <c r="I2" s="158"/>
      <c r="J2" s="158"/>
      <c r="K2" s="158"/>
      <c r="L2" s="158"/>
      <c r="M2" s="158"/>
      <c r="N2" s="158"/>
      <c r="O2" s="158"/>
      <c r="P2" s="158"/>
      <c r="Q2" s="158"/>
      <c r="R2" s="158"/>
      <c r="S2" s="165"/>
      <c r="T2" s="165"/>
      <c r="U2" s="165"/>
      <c r="V2" s="165"/>
      <c r="W2" s="165"/>
    </row>
    <row r="3" spans="1:23" ht="30" customHeight="1">
      <c r="B3" s="178"/>
      <c r="C3" s="179"/>
      <c r="D3" s="179"/>
      <c r="E3" s="178"/>
      <c r="F3" s="178"/>
      <c r="G3" s="178"/>
      <c r="H3" s="180"/>
      <c r="I3" s="178"/>
      <c r="J3" s="179"/>
      <c r="K3" s="179"/>
      <c r="L3" s="179"/>
      <c r="M3" s="179"/>
      <c r="N3" s="179"/>
      <c r="O3" s="179"/>
      <c r="P3" s="179"/>
      <c r="Q3" s="179"/>
      <c r="R3" s="179"/>
    </row>
    <row r="4" spans="1:23" ht="30" customHeight="1">
      <c r="B4" s="178"/>
      <c r="C4" s="179"/>
      <c r="D4" s="179"/>
      <c r="E4" s="178"/>
      <c r="F4" s="178"/>
      <c r="G4" s="178"/>
      <c r="H4" s="180"/>
      <c r="I4" s="181"/>
      <c r="J4" s="179"/>
      <c r="K4" s="179"/>
      <c r="L4" s="179"/>
      <c r="M4" s="179"/>
      <c r="N4" s="179"/>
      <c r="O4" s="179"/>
      <c r="P4" s="179"/>
      <c r="Q4" s="179"/>
      <c r="R4" s="179"/>
    </row>
    <row r="5" spans="1:23" ht="30" customHeight="1">
      <c r="B5" s="178"/>
      <c r="C5" s="179"/>
      <c r="D5" s="179"/>
      <c r="E5" s="178"/>
      <c r="F5" s="178"/>
      <c r="G5" s="178"/>
      <c r="H5" s="180"/>
      <c r="I5" s="189" t="s">
        <v>20</v>
      </c>
      <c r="J5" s="315"/>
      <c r="K5" s="315"/>
      <c r="L5" s="179"/>
      <c r="M5" s="179"/>
      <c r="N5" s="179"/>
      <c r="O5" s="179"/>
      <c r="P5" s="179"/>
      <c r="Q5" s="179"/>
      <c r="R5" s="179"/>
    </row>
    <row r="6" spans="1:23" ht="30" customHeight="1">
      <c r="B6" s="178"/>
      <c r="C6" s="179"/>
      <c r="D6" s="179"/>
      <c r="E6" s="178"/>
      <c r="F6" s="178"/>
      <c r="G6" s="178"/>
      <c r="H6" s="180"/>
      <c r="I6" s="178"/>
      <c r="J6" s="179"/>
      <c r="K6" s="179"/>
      <c r="L6" s="179"/>
      <c r="M6" s="179"/>
      <c r="N6" s="179"/>
      <c r="O6" s="179"/>
      <c r="P6" s="179"/>
      <c r="Q6" s="179"/>
      <c r="R6" s="179"/>
    </row>
    <row r="7" spans="1:23" ht="30" customHeight="1">
      <c r="B7" s="178"/>
      <c r="C7" s="179"/>
      <c r="D7" s="179"/>
      <c r="E7" s="178"/>
      <c r="F7" s="178"/>
      <c r="G7" s="178"/>
      <c r="H7" s="180"/>
      <c r="I7" s="189" t="s">
        <v>21</v>
      </c>
      <c r="J7" s="315"/>
      <c r="K7" s="315"/>
      <c r="L7" s="179"/>
      <c r="M7" s="179"/>
      <c r="N7" s="179"/>
      <c r="O7" s="179"/>
      <c r="P7" s="179"/>
      <c r="Q7" s="179"/>
      <c r="R7" s="179"/>
    </row>
    <row r="8" spans="1:23" ht="30" customHeight="1">
      <c r="B8" s="178"/>
      <c r="C8" s="179"/>
      <c r="D8" s="179"/>
      <c r="E8" s="178"/>
      <c r="F8" s="178"/>
      <c r="G8" s="178"/>
      <c r="H8" s="180"/>
      <c r="I8" s="178"/>
      <c r="J8" s="179"/>
      <c r="K8" s="179"/>
      <c r="L8" s="179"/>
      <c r="M8" s="179"/>
      <c r="N8" s="179"/>
      <c r="O8" s="179"/>
      <c r="P8" s="179"/>
      <c r="Q8" s="179"/>
      <c r="R8" s="179"/>
    </row>
    <row r="9" spans="1:23" ht="30" customHeight="1">
      <c r="B9" s="178"/>
      <c r="C9" s="179"/>
      <c r="D9" s="179"/>
      <c r="E9" s="178"/>
      <c r="F9" s="178"/>
      <c r="G9" s="178"/>
      <c r="H9" s="180"/>
      <c r="I9" s="189" t="s">
        <v>22</v>
      </c>
      <c r="J9" s="315"/>
      <c r="K9" s="315"/>
      <c r="L9" s="179"/>
      <c r="M9" s="179"/>
      <c r="N9" s="179"/>
      <c r="O9" s="179"/>
      <c r="P9" s="179"/>
      <c r="Q9" s="179"/>
      <c r="R9" s="179"/>
    </row>
    <row r="10" spans="1:23" ht="30" customHeight="1">
      <c r="B10" s="178"/>
      <c r="C10" s="179"/>
      <c r="D10" s="179"/>
      <c r="E10" s="178"/>
      <c r="F10" s="178"/>
      <c r="G10" s="178"/>
      <c r="H10" s="180"/>
      <c r="I10" s="178"/>
      <c r="J10" s="179"/>
      <c r="K10" s="179"/>
      <c r="L10" s="179"/>
      <c r="M10" s="179"/>
      <c r="N10" s="179"/>
      <c r="O10" s="179"/>
      <c r="P10" s="179"/>
      <c r="Q10" s="179"/>
      <c r="R10" s="179"/>
    </row>
    <row r="11" spans="1:23" ht="30" customHeight="1">
      <c r="B11" s="178"/>
      <c r="C11" s="179"/>
      <c r="D11" s="179"/>
      <c r="E11" s="178"/>
      <c r="F11" s="178"/>
      <c r="G11" s="178"/>
      <c r="H11" s="180"/>
      <c r="I11" s="178"/>
      <c r="J11" s="179"/>
      <c r="K11" s="179"/>
      <c r="L11" s="179"/>
      <c r="M11" s="179"/>
      <c r="N11" s="179"/>
      <c r="O11" s="179"/>
      <c r="P11" s="179"/>
      <c r="Q11" s="179"/>
      <c r="R11" s="179"/>
    </row>
    <row r="12" spans="1:23" ht="30" customHeight="1">
      <c r="B12" s="178"/>
      <c r="C12" s="179"/>
      <c r="D12" s="179"/>
      <c r="E12" s="178"/>
      <c r="F12" s="178"/>
      <c r="G12" s="178"/>
      <c r="H12" s="180"/>
      <c r="I12" s="178"/>
      <c r="J12" s="179"/>
      <c r="K12" s="179"/>
      <c r="L12" s="179"/>
      <c r="M12" s="179"/>
      <c r="N12" s="179"/>
      <c r="O12" s="179"/>
      <c r="P12" s="179"/>
      <c r="Q12" s="179"/>
      <c r="R12" s="179"/>
    </row>
    <row r="13" spans="1:23" ht="30" customHeight="1">
      <c r="B13" s="178"/>
      <c r="C13" s="179"/>
      <c r="D13" s="179"/>
      <c r="E13" s="178"/>
      <c r="F13" s="178"/>
      <c r="G13" s="178"/>
      <c r="H13" s="180"/>
      <c r="I13" s="178"/>
      <c r="J13" s="179"/>
      <c r="K13" s="179"/>
      <c r="L13" s="179"/>
      <c r="M13" s="179"/>
      <c r="N13" s="179"/>
      <c r="O13" s="179"/>
      <c r="P13" s="179"/>
      <c r="Q13" s="179"/>
      <c r="R13" s="179"/>
    </row>
    <row r="14" spans="1:23" ht="30" customHeight="1">
      <c r="B14" s="178"/>
      <c r="C14" s="179"/>
      <c r="D14" s="179"/>
      <c r="E14" s="178"/>
      <c r="F14" s="178"/>
      <c r="G14" s="178"/>
      <c r="H14" s="180"/>
      <c r="I14" s="178"/>
      <c r="J14" s="179"/>
      <c r="K14" s="179"/>
      <c r="L14" s="179"/>
      <c r="M14" s="179"/>
      <c r="N14" s="179"/>
      <c r="O14" s="179"/>
      <c r="P14" s="179"/>
      <c r="Q14" s="179"/>
      <c r="R14" s="179"/>
    </row>
    <row r="15" spans="1:23" s="172" customFormat="1" ht="65.150000000000006" customHeight="1">
      <c r="A15" s="298" t="s">
        <v>99</v>
      </c>
      <c r="B15" s="298" t="s">
        <v>24</v>
      </c>
      <c r="C15" s="301" t="s">
        <v>25</v>
      </c>
      <c r="D15" s="304" t="s">
        <v>26</v>
      </c>
      <c r="E15" s="304"/>
      <c r="F15" s="304"/>
      <c r="G15" s="304"/>
      <c r="H15" s="304" t="s">
        <v>27</v>
      </c>
      <c r="I15" s="304"/>
      <c r="J15" s="304"/>
      <c r="K15" s="304" t="s">
        <v>28</v>
      </c>
      <c r="L15" s="304"/>
      <c r="M15" s="304"/>
      <c r="N15" s="304"/>
      <c r="O15" s="305"/>
      <c r="P15" s="305"/>
      <c r="Q15" s="305"/>
      <c r="R15" s="305"/>
      <c r="S15" s="170"/>
      <c r="T15" s="170"/>
      <c r="U15" s="170"/>
      <c r="V15" s="171"/>
      <c r="W15" s="171"/>
    </row>
    <row r="16" spans="1:23" s="172" customFormat="1" ht="65.150000000000006" customHeight="1">
      <c r="A16" s="299"/>
      <c r="B16" s="299"/>
      <c r="C16" s="302"/>
      <c r="D16" s="301" t="s">
        <v>29</v>
      </c>
      <c r="E16" s="306" t="s">
        <v>30</v>
      </c>
      <c r="F16" s="301" t="s">
        <v>31</v>
      </c>
      <c r="G16" s="301" t="s">
        <v>32</v>
      </c>
      <c r="H16" s="301" t="s">
        <v>33</v>
      </c>
      <c r="I16" s="311" t="s">
        <v>34</v>
      </c>
      <c r="J16" s="313" t="s">
        <v>35</v>
      </c>
      <c r="K16" s="301" t="s">
        <v>36</v>
      </c>
      <c r="L16" s="301" t="s">
        <v>37</v>
      </c>
      <c r="M16" s="301" t="s">
        <v>38</v>
      </c>
      <c r="N16" s="308" t="s">
        <v>39</v>
      </c>
      <c r="O16" s="310" t="s">
        <v>40</v>
      </c>
      <c r="P16" s="310"/>
      <c r="Q16" s="310"/>
      <c r="R16" s="310"/>
      <c r="S16" s="190"/>
      <c r="T16" s="190"/>
      <c r="U16" s="190"/>
      <c r="V16" s="191"/>
      <c r="W16" s="191"/>
    </row>
    <row r="17" spans="1:23" s="175" customFormat="1" ht="61.5">
      <c r="A17" s="300"/>
      <c r="B17" s="300"/>
      <c r="C17" s="303"/>
      <c r="D17" s="303"/>
      <c r="E17" s="307"/>
      <c r="F17" s="303"/>
      <c r="G17" s="303"/>
      <c r="H17" s="303"/>
      <c r="I17" s="312"/>
      <c r="J17" s="314"/>
      <c r="K17" s="303"/>
      <c r="L17" s="303"/>
      <c r="M17" s="303"/>
      <c r="N17" s="309"/>
      <c r="O17" s="193" t="s">
        <v>41</v>
      </c>
      <c r="P17" s="194" t="s">
        <v>42</v>
      </c>
      <c r="Q17" s="194" t="s">
        <v>43</v>
      </c>
      <c r="R17" s="193" t="s">
        <v>44</v>
      </c>
      <c r="S17" s="173" t="s">
        <v>45</v>
      </c>
      <c r="T17" s="174" t="s">
        <v>46</v>
      </c>
      <c r="U17" s="174" t="s">
        <v>47</v>
      </c>
      <c r="V17" s="174" t="s">
        <v>48</v>
      </c>
      <c r="W17" s="174" t="s">
        <v>49</v>
      </c>
    </row>
    <row r="18" spans="1:23" s="176" customFormat="1" ht="46.5">
      <c r="A18" s="186" t="s">
        <v>167</v>
      </c>
      <c r="B18" s="182" t="s">
        <v>168</v>
      </c>
      <c r="C18" s="186" t="s">
        <v>57</v>
      </c>
      <c r="D18" s="2" t="s">
        <v>169</v>
      </c>
      <c r="E18" s="182"/>
      <c r="F18" s="182"/>
      <c r="G18" s="182" t="str">
        <f>IF(U18&lt;13,"Faible",IF(U18&gt;36,"Forte","Moyenne"))</f>
        <v>Forte</v>
      </c>
      <c r="H18" s="2"/>
      <c r="I18" s="182"/>
      <c r="J18" s="182" t="str">
        <f>IF(W18&lt;13,"Faible",IF(W18&gt;36,"Forte","Moyenne"))</f>
        <v>Forte</v>
      </c>
      <c r="K18" s="234"/>
      <c r="L18" s="235"/>
      <c r="M18" s="234"/>
      <c r="N18" s="235"/>
      <c r="O18" s="236"/>
      <c r="P18" s="236"/>
      <c r="Q18" s="236"/>
      <c r="R18" s="236"/>
      <c r="S18" s="21">
        <f t="shared" ref="S18:S70" si="0">IF(E18="Rarement",2,IF(E18="Quelquefois",4,IF(E18="souvent",6,8)))</f>
        <v>8</v>
      </c>
      <c r="T18" s="21">
        <f t="shared" ref="T18:T70" si="1">IF(F18="Bénin",3,IF(F18="Sérieux",6,IF(F18="Grave",9,12)))</f>
        <v>12</v>
      </c>
      <c r="U18" s="21">
        <f t="shared" ref="U18:U70" si="2">S18*T18</f>
        <v>96</v>
      </c>
      <c r="V18" s="21">
        <f t="shared" ref="V18:V70" si="3">IF(I18="Efficace",3,IF(I18="Peu d'efficacité / A améliorer",2,1))</f>
        <v>1</v>
      </c>
      <c r="W18" s="21">
        <f t="shared" ref="W18:W70" si="4">U18/V18</f>
        <v>96</v>
      </c>
    </row>
    <row r="19" spans="1:23" s="177" customFormat="1" ht="38.25" customHeight="1">
      <c r="A19" s="186" t="s">
        <v>167</v>
      </c>
      <c r="B19" s="186" t="s">
        <v>168</v>
      </c>
      <c r="C19" s="186" t="s">
        <v>57</v>
      </c>
      <c r="D19" s="2" t="s">
        <v>170</v>
      </c>
      <c r="E19" s="186"/>
      <c r="F19" s="186"/>
      <c r="G19" s="186" t="str">
        <f>IF(U19&lt;13,"Faible",IF(U19&gt;36,"Forte","Moyenne"))</f>
        <v>Forte</v>
      </c>
      <c r="H19" s="2"/>
      <c r="I19" s="186"/>
      <c r="J19" s="182" t="str">
        <f t="shared" ref="J19:J46" si="5">IF(W19&lt;13,"Faible",IF(W19&gt;36,"Forte","Moyenne"))</f>
        <v>Forte</v>
      </c>
      <c r="K19" s="234"/>
      <c r="L19" s="234"/>
      <c r="M19" s="234"/>
      <c r="N19" s="234"/>
      <c r="O19" s="234"/>
      <c r="P19" s="234"/>
      <c r="Q19" s="234"/>
      <c r="R19" s="234"/>
      <c r="S19" s="15">
        <f t="shared" si="0"/>
        <v>8</v>
      </c>
      <c r="T19" s="15">
        <f t="shared" si="1"/>
        <v>12</v>
      </c>
      <c r="U19" s="15">
        <f t="shared" si="2"/>
        <v>96</v>
      </c>
      <c r="V19" s="15">
        <f t="shared" si="3"/>
        <v>1</v>
      </c>
      <c r="W19" s="15">
        <f t="shared" si="4"/>
        <v>96</v>
      </c>
    </row>
    <row r="20" spans="1:23" s="177" customFormat="1" ht="38.25" customHeight="1">
      <c r="A20" s="186" t="s">
        <v>167</v>
      </c>
      <c r="B20" s="186" t="s">
        <v>168</v>
      </c>
      <c r="C20" s="186" t="s">
        <v>57</v>
      </c>
      <c r="D20" s="2" t="s">
        <v>171</v>
      </c>
      <c r="E20" s="186"/>
      <c r="F20" s="186"/>
      <c r="G20" s="186" t="str">
        <f t="shared" ref="G20:G46" si="6">IF(U20&lt;13,"Faible",IF(U20&gt;36,"Forte","Moyenne"))</f>
        <v>Forte</v>
      </c>
      <c r="H20" s="2"/>
      <c r="I20" s="186"/>
      <c r="J20" s="182" t="str">
        <f t="shared" si="5"/>
        <v>Forte</v>
      </c>
      <c r="K20" s="234"/>
      <c r="L20" s="234"/>
      <c r="M20" s="234"/>
      <c r="N20" s="234"/>
      <c r="O20" s="234"/>
      <c r="P20" s="234"/>
      <c r="Q20" s="234"/>
      <c r="R20" s="234"/>
      <c r="S20" s="15">
        <f t="shared" si="0"/>
        <v>8</v>
      </c>
      <c r="T20" s="15">
        <f t="shared" si="1"/>
        <v>12</v>
      </c>
      <c r="U20" s="15">
        <f t="shared" si="2"/>
        <v>96</v>
      </c>
      <c r="V20" s="15">
        <f t="shared" si="3"/>
        <v>1</v>
      </c>
      <c r="W20" s="15">
        <f t="shared" si="4"/>
        <v>96</v>
      </c>
    </row>
    <row r="21" spans="1:23" s="177" customFormat="1" ht="38.25" customHeight="1">
      <c r="A21" s="186" t="s">
        <v>167</v>
      </c>
      <c r="B21" s="186" t="s">
        <v>168</v>
      </c>
      <c r="C21" s="186" t="s">
        <v>57</v>
      </c>
      <c r="D21" s="2" t="s">
        <v>172</v>
      </c>
      <c r="E21" s="186"/>
      <c r="F21" s="186"/>
      <c r="G21" s="186" t="str">
        <f t="shared" si="6"/>
        <v>Forte</v>
      </c>
      <c r="H21" s="2"/>
      <c r="I21" s="186"/>
      <c r="J21" s="182" t="str">
        <f t="shared" si="5"/>
        <v>Forte</v>
      </c>
      <c r="K21" s="213"/>
      <c r="L21" s="234"/>
      <c r="M21" s="234"/>
      <c r="N21" s="234"/>
      <c r="O21" s="234"/>
      <c r="P21" s="234"/>
      <c r="Q21" s="234"/>
      <c r="R21" s="234"/>
      <c r="S21" s="15">
        <f t="shared" si="0"/>
        <v>8</v>
      </c>
      <c r="T21" s="15">
        <f t="shared" si="1"/>
        <v>12</v>
      </c>
      <c r="U21" s="15">
        <f t="shared" si="2"/>
        <v>96</v>
      </c>
      <c r="V21" s="15">
        <f t="shared" si="3"/>
        <v>1</v>
      </c>
      <c r="W21" s="15">
        <f t="shared" si="4"/>
        <v>96</v>
      </c>
    </row>
    <row r="22" spans="1:23" ht="38.25" customHeight="1">
      <c r="A22" s="186" t="s">
        <v>167</v>
      </c>
      <c r="B22" s="186" t="s">
        <v>168</v>
      </c>
      <c r="C22" s="186" t="s">
        <v>57</v>
      </c>
      <c r="D22" s="2" t="s">
        <v>145</v>
      </c>
      <c r="E22" s="186"/>
      <c r="F22" s="186"/>
      <c r="G22" s="186" t="str">
        <f t="shared" si="6"/>
        <v>Forte</v>
      </c>
      <c r="H22" s="2"/>
      <c r="I22" s="186"/>
      <c r="J22" s="182" t="str">
        <f t="shared" si="5"/>
        <v>Forte</v>
      </c>
      <c r="K22" s="234"/>
      <c r="L22" s="234"/>
      <c r="M22" s="234"/>
      <c r="N22" s="234"/>
      <c r="O22" s="234"/>
      <c r="P22" s="234"/>
      <c r="Q22" s="234"/>
      <c r="R22" s="234"/>
      <c r="S22" s="15">
        <f t="shared" si="0"/>
        <v>8</v>
      </c>
      <c r="T22" s="15">
        <f t="shared" si="1"/>
        <v>12</v>
      </c>
      <c r="U22" s="15">
        <f t="shared" si="2"/>
        <v>96</v>
      </c>
      <c r="V22" s="15">
        <f t="shared" si="3"/>
        <v>1</v>
      </c>
      <c r="W22" s="15">
        <f t="shared" si="4"/>
        <v>96</v>
      </c>
    </row>
    <row r="23" spans="1:23" ht="46.5">
      <c r="A23" s="186" t="s">
        <v>167</v>
      </c>
      <c r="B23" s="186" t="s">
        <v>168</v>
      </c>
      <c r="C23" s="186" t="s">
        <v>71</v>
      </c>
      <c r="D23" s="2" t="s">
        <v>173</v>
      </c>
      <c r="E23" s="186"/>
      <c r="F23" s="186"/>
      <c r="G23" s="186" t="str">
        <f t="shared" si="6"/>
        <v>Forte</v>
      </c>
      <c r="H23" s="2"/>
      <c r="I23" s="186"/>
      <c r="J23" s="182" t="str">
        <f t="shared" si="5"/>
        <v>Forte</v>
      </c>
      <c r="K23" s="213"/>
      <c r="L23" s="234"/>
      <c r="M23" s="234"/>
      <c r="N23" s="234"/>
      <c r="O23" s="234"/>
      <c r="P23" s="234"/>
      <c r="Q23" s="234"/>
      <c r="R23" s="234"/>
      <c r="S23" s="15">
        <f t="shared" si="0"/>
        <v>8</v>
      </c>
      <c r="T23" s="15">
        <f t="shared" si="1"/>
        <v>12</v>
      </c>
      <c r="U23" s="15">
        <f t="shared" si="2"/>
        <v>96</v>
      </c>
      <c r="V23" s="15">
        <f t="shared" si="3"/>
        <v>1</v>
      </c>
      <c r="W23" s="15">
        <f t="shared" si="4"/>
        <v>96</v>
      </c>
    </row>
    <row r="24" spans="1:23" ht="62">
      <c r="A24" s="186" t="s">
        <v>167</v>
      </c>
      <c r="B24" s="186" t="s">
        <v>168</v>
      </c>
      <c r="C24" s="186" t="s">
        <v>81</v>
      </c>
      <c r="D24" s="2" t="s">
        <v>174</v>
      </c>
      <c r="E24" s="186"/>
      <c r="F24" s="186"/>
      <c r="G24" s="186" t="str">
        <f t="shared" si="6"/>
        <v>Forte</v>
      </c>
      <c r="H24" s="223"/>
      <c r="I24" s="186"/>
      <c r="J24" s="182" t="str">
        <f t="shared" si="5"/>
        <v>Forte</v>
      </c>
      <c r="K24" s="234"/>
      <c r="L24" s="234"/>
      <c r="M24" s="234"/>
      <c r="N24" s="234"/>
      <c r="O24" s="234"/>
      <c r="P24" s="234"/>
      <c r="Q24" s="234"/>
      <c r="R24" s="234"/>
      <c r="S24" s="15">
        <f t="shared" si="0"/>
        <v>8</v>
      </c>
      <c r="T24" s="15">
        <f t="shared" si="1"/>
        <v>12</v>
      </c>
      <c r="U24" s="15">
        <f t="shared" si="2"/>
        <v>96</v>
      </c>
      <c r="V24" s="15">
        <f t="shared" si="3"/>
        <v>1</v>
      </c>
      <c r="W24" s="15">
        <f t="shared" si="4"/>
        <v>96</v>
      </c>
    </row>
    <row r="25" spans="1:23" ht="77.5">
      <c r="A25" s="186" t="s">
        <v>167</v>
      </c>
      <c r="B25" s="186" t="s">
        <v>168</v>
      </c>
      <c r="C25" s="186" t="s">
        <v>59</v>
      </c>
      <c r="D25" s="2" t="s">
        <v>175</v>
      </c>
      <c r="E25" s="186"/>
      <c r="F25" s="186"/>
      <c r="G25" s="186" t="str">
        <f t="shared" si="6"/>
        <v>Forte</v>
      </c>
      <c r="H25" s="2"/>
      <c r="I25" s="186"/>
      <c r="J25" s="182" t="str">
        <f t="shared" si="5"/>
        <v>Forte</v>
      </c>
      <c r="K25" s="234"/>
      <c r="L25" s="234"/>
      <c r="M25" s="234"/>
      <c r="N25" s="234"/>
      <c r="O25" s="234"/>
      <c r="P25" s="234"/>
      <c r="Q25" s="234"/>
      <c r="R25" s="234"/>
      <c r="S25" s="15">
        <f t="shared" si="0"/>
        <v>8</v>
      </c>
      <c r="T25" s="15">
        <f t="shared" si="1"/>
        <v>12</v>
      </c>
      <c r="U25" s="15">
        <f t="shared" si="2"/>
        <v>96</v>
      </c>
      <c r="V25" s="15">
        <f t="shared" si="3"/>
        <v>1</v>
      </c>
      <c r="W25" s="15">
        <f t="shared" si="4"/>
        <v>96</v>
      </c>
    </row>
    <row r="26" spans="1:23" ht="15.5">
      <c r="A26" s="186" t="s">
        <v>167</v>
      </c>
      <c r="B26" s="186" t="s">
        <v>168</v>
      </c>
      <c r="C26" s="186" t="s">
        <v>106</v>
      </c>
      <c r="D26" s="2" t="s">
        <v>176</v>
      </c>
      <c r="E26" s="186"/>
      <c r="F26" s="186"/>
      <c r="G26" s="186" t="str">
        <f t="shared" si="6"/>
        <v>Forte</v>
      </c>
      <c r="H26" s="2"/>
      <c r="I26" s="186"/>
      <c r="J26" s="182" t="str">
        <f t="shared" si="5"/>
        <v>Forte</v>
      </c>
      <c r="K26" s="234"/>
      <c r="L26" s="234"/>
      <c r="M26" s="234"/>
      <c r="N26" s="234"/>
      <c r="O26" s="234"/>
      <c r="P26" s="234"/>
      <c r="Q26" s="234"/>
      <c r="R26" s="234"/>
      <c r="S26" s="15">
        <f t="shared" si="0"/>
        <v>8</v>
      </c>
      <c r="T26" s="15">
        <f t="shared" si="1"/>
        <v>12</v>
      </c>
      <c r="U26" s="15">
        <f t="shared" si="2"/>
        <v>96</v>
      </c>
      <c r="V26" s="15">
        <f t="shared" si="3"/>
        <v>1</v>
      </c>
      <c r="W26" s="15">
        <f t="shared" si="4"/>
        <v>96</v>
      </c>
    </row>
    <row r="27" spans="1:23" ht="38.25" customHeight="1">
      <c r="A27" s="186" t="s">
        <v>167</v>
      </c>
      <c r="B27" s="186" t="s">
        <v>168</v>
      </c>
      <c r="C27" s="186" t="s">
        <v>151</v>
      </c>
      <c r="D27" s="2" t="s">
        <v>177</v>
      </c>
      <c r="E27" s="186"/>
      <c r="F27" s="186"/>
      <c r="G27" s="186" t="str">
        <f t="shared" si="6"/>
        <v>Forte</v>
      </c>
      <c r="H27" s="2"/>
      <c r="I27" s="186"/>
      <c r="J27" s="182" t="str">
        <f t="shared" si="5"/>
        <v>Forte</v>
      </c>
      <c r="K27" s="234"/>
      <c r="L27" s="234"/>
      <c r="M27" s="234"/>
      <c r="N27" s="234"/>
      <c r="O27" s="234"/>
      <c r="P27" s="234"/>
      <c r="Q27" s="234"/>
      <c r="R27" s="234"/>
      <c r="S27" s="15">
        <f t="shared" si="0"/>
        <v>8</v>
      </c>
      <c r="T27" s="15">
        <f t="shared" si="1"/>
        <v>12</v>
      </c>
      <c r="U27" s="15">
        <f t="shared" si="2"/>
        <v>96</v>
      </c>
      <c r="V27" s="15">
        <f t="shared" si="3"/>
        <v>1</v>
      </c>
      <c r="W27" s="15">
        <f t="shared" si="4"/>
        <v>96</v>
      </c>
    </row>
    <row r="28" spans="1:23" ht="38.25" customHeight="1">
      <c r="A28" s="186" t="s">
        <v>167</v>
      </c>
      <c r="B28" s="186" t="s">
        <v>168</v>
      </c>
      <c r="C28" s="186" t="s">
        <v>87</v>
      </c>
      <c r="D28" s="2" t="s">
        <v>178</v>
      </c>
      <c r="E28" s="186"/>
      <c r="F28" s="186"/>
      <c r="G28" s="186" t="str">
        <f t="shared" si="6"/>
        <v>Forte</v>
      </c>
      <c r="H28" s="2"/>
      <c r="I28" s="186"/>
      <c r="J28" s="182" t="str">
        <f t="shared" si="5"/>
        <v>Forte</v>
      </c>
      <c r="K28" s="234"/>
      <c r="L28" s="234"/>
      <c r="M28" s="234"/>
      <c r="N28" s="234"/>
      <c r="O28" s="234"/>
      <c r="P28" s="234"/>
      <c r="Q28" s="234"/>
      <c r="R28" s="234"/>
      <c r="S28" s="15">
        <f t="shared" si="0"/>
        <v>8</v>
      </c>
      <c r="T28" s="15">
        <f t="shared" si="1"/>
        <v>12</v>
      </c>
      <c r="U28" s="15">
        <f t="shared" si="2"/>
        <v>96</v>
      </c>
      <c r="V28" s="15">
        <f t="shared" si="3"/>
        <v>1</v>
      </c>
      <c r="W28" s="15">
        <f t="shared" si="4"/>
        <v>96</v>
      </c>
    </row>
    <row r="29" spans="1:23" ht="46.5">
      <c r="A29" s="186" t="s">
        <v>167</v>
      </c>
      <c r="B29" s="186" t="s">
        <v>168</v>
      </c>
      <c r="C29" s="186" t="s">
        <v>59</v>
      </c>
      <c r="D29" s="2" t="s">
        <v>179</v>
      </c>
      <c r="E29" s="186"/>
      <c r="F29" s="186"/>
      <c r="G29" s="186" t="str">
        <f t="shared" si="6"/>
        <v>Forte</v>
      </c>
      <c r="H29" s="2"/>
      <c r="I29" s="186"/>
      <c r="J29" s="182" t="str">
        <f t="shared" si="5"/>
        <v>Forte</v>
      </c>
      <c r="K29" s="234"/>
      <c r="L29" s="234"/>
      <c r="M29" s="234"/>
      <c r="N29" s="234"/>
      <c r="O29" s="234"/>
      <c r="P29" s="234"/>
      <c r="Q29" s="234"/>
      <c r="R29" s="234"/>
      <c r="S29" s="15">
        <f t="shared" si="0"/>
        <v>8</v>
      </c>
      <c r="T29" s="15">
        <f t="shared" si="1"/>
        <v>12</v>
      </c>
      <c r="U29" s="15">
        <f t="shared" si="2"/>
        <v>96</v>
      </c>
      <c r="V29" s="15">
        <f t="shared" si="3"/>
        <v>1</v>
      </c>
      <c r="W29" s="15">
        <f t="shared" si="4"/>
        <v>96</v>
      </c>
    </row>
    <row r="30" spans="1:23" ht="38.25" customHeight="1">
      <c r="A30" s="186" t="s">
        <v>167</v>
      </c>
      <c r="B30" s="186" t="s">
        <v>168</v>
      </c>
      <c r="C30" s="186" t="s">
        <v>59</v>
      </c>
      <c r="D30" s="2" t="s">
        <v>180</v>
      </c>
      <c r="E30" s="186"/>
      <c r="F30" s="186"/>
      <c r="G30" s="186" t="str">
        <f t="shared" si="6"/>
        <v>Forte</v>
      </c>
      <c r="H30" s="2"/>
      <c r="I30" s="186"/>
      <c r="J30" s="182" t="str">
        <f t="shared" si="5"/>
        <v>Forte</v>
      </c>
      <c r="K30" s="234"/>
      <c r="L30" s="234"/>
      <c r="M30" s="234"/>
      <c r="N30" s="234"/>
      <c r="O30" s="234"/>
      <c r="P30" s="234"/>
      <c r="Q30" s="234"/>
      <c r="R30" s="234"/>
      <c r="S30" s="15">
        <f t="shared" si="0"/>
        <v>8</v>
      </c>
      <c r="T30" s="15">
        <f t="shared" si="1"/>
        <v>12</v>
      </c>
      <c r="U30" s="15">
        <f t="shared" si="2"/>
        <v>96</v>
      </c>
      <c r="V30" s="15">
        <f t="shared" si="3"/>
        <v>1</v>
      </c>
      <c r="W30" s="15">
        <f t="shared" si="4"/>
        <v>96</v>
      </c>
    </row>
    <row r="31" spans="1:23" ht="77.5">
      <c r="A31" s="2" t="s">
        <v>181</v>
      </c>
      <c r="B31" s="186" t="s">
        <v>182</v>
      </c>
      <c r="C31" s="186" t="s">
        <v>59</v>
      </c>
      <c r="D31" s="184" t="s">
        <v>183</v>
      </c>
      <c r="E31" s="186"/>
      <c r="F31" s="186"/>
      <c r="G31" s="186" t="str">
        <f t="shared" si="6"/>
        <v>Forte</v>
      </c>
      <c r="H31" s="2"/>
      <c r="I31" s="186"/>
      <c r="J31" s="182" t="str">
        <f t="shared" si="5"/>
        <v>Forte</v>
      </c>
      <c r="K31" s="234"/>
      <c r="L31" s="234"/>
      <c r="M31" s="234"/>
      <c r="N31" s="234"/>
      <c r="O31" s="234"/>
      <c r="P31" s="234"/>
      <c r="Q31" s="234"/>
      <c r="R31" s="234"/>
      <c r="S31" s="15">
        <f t="shared" si="0"/>
        <v>8</v>
      </c>
      <c r="T31" s="15">
        <f t="shared" si="1"/>
        <v>12</v>
      </c>
      <c r="U31" s="15">
        <f t="shared" si="2"/>
        <v>96</v>
      </c>
      <c r="V31" s="15">
        <f t="shared" si="3"/>
        <v>1</v>
      </c>
      <c r="W31" s="15">
        <f t="shared" si="4"/>
        <v>96</v>
      </c>
    </row>
    <row r="32" spans="1:23" ht="46.5">
      <c r="A32" s="2" t="s">
        <v>181</v>
      </c>
      <c r="B32" s="186" t="s">
        <v>182</v>
      </c>
      <c r="C32" s="186" t="s">
        <v>57</v>
      </c>
      <c r="D32" s="184" t="s">
        <v>184</v>
      </c>
      <c r="E32" s="186"/>
      <c r="F32" s="186"/>
      <c r="G32" s="186" t="str">
        <f t="shared" si="6"/>
        <v>Forte</v>
      </c>
      <c r="H32" s="2"/>
      <c r="I32" s="186"/>
      <c r="J32" s="182" t="str">
        <f t="shared" si="5"/>
        <v>Forte</v>
      </c>
      <c r="K32" s="234"/>
      <c r="L32" s="234"/>
      <c r="M32" s="234"/>
      <c r="N32" s="234"/>
      <c r="O32" s="234"/>
      <c r="P32" s="234"/>
      <c r="Q32" s="234"/>
      <c r="R32" s="234"/>
      <c r="S32" s="15">
        <f t="shared" si="0"/>
        <v>8</v>
      </c>
      <c r="T32" s="15">
        <f t="shared" si="1"/>
        <v>12</v>
      </c>
      <c r="U32" s="15">
        <f t="shared" si="2"/>
        <v>96</v>
      </c>
      <c r="V32" s="15">
        <f t="shared" si="3"/>
        <v>1</v>
      </c>
      <c r="W32" s="15">
        <f t="shared" si="4"/>
        <v>96</v>
      </c>
    </row>
    <row r="33" spans="1:23" ht="35.15" customHeight="1">
      <c r="A33" s="2" t="s">
        <v>181</v>
      </c>
      <c r="B33" s="186" t="s">
        <v>182</v>
      </c>
      <c r="C33" s="186" t="s">
        <v>57</v>
      </c>
      <c r="D33" s="2" t="s">
        <v>145</v>
      </c>
      <c r="E33" s="186"/>
      <c r="F33" s="186"/>
      <c r="G33" s="186" t="str">
        <f t="shared" si="6"/>
        <v>Forte</v>
      </c>
      <c r="H33" s="2"/>
      <c r="I33" s="186"/>
      <c r="J33" s="182" t="str">
        <f t="shared" si="5"/>
        <v>Forte</v>
      </c>
      <c r="K33" s="234"/>
      <c r="L33" s="234"/>
      <c r="M33" s="234"/>
      <c r="N33" s="234"/>
      <c r="O33" s="234"/>
      <c r="P33" s="234"/>
      <c r="Q33" s="234"/>
      <c r="R33" s="234"/>
      <c r="S33" s="15">
        <f t="shared" si="0"/>
        <v>8</v>
      </c>
      <c r="T33" s="15">
        <f t="shared" si="1"/>
        <v>12</v>
      </c>
      <c r="U33" s="15">
        <f t="shared" si="2"/>
        <v>96</v>
      </c>
      <c r="V33" s="15">
        <f t="shared" si="3"/>
        <v>1</v>
      </c>
      <c r="W33" s="15">
        <f t="shared" si="4"/>
        <v>96</v>
      </c>
    </row>
    <row r="34" spans="1:23" ht="46.5">
      <c r="A34" s="2" t="s">
        <v>181</v>
      </c>
      <c r="B34" s="186" t="s">
        <v>182</v>
      </c>
      <c r="C34" s="186" t="s">
        <v>71</v>
      </c>
      <c r="D34" s="184" t="s">
        <v>185</v>
      </c>
      <c r="E34" s="186"/>
      <c r="F34" s="186"/>
      <c r="G34" s="186" t="str">
        <f t="shared" si="6"/>
        <v>Forte</v>
      </c>
      <c r="H34" s="2"/>
      <c r="I34" s="186"/>
      <c r="J34" s="182" t="str">
        <f t="shared" si="5"/>
        <v>Forte</v>
      </c>
      <c r="K34" s="234"/>
      <c r="L34" s="234"/>
      <c r="M34" s="234"/>
      <c r="N34" s="234"/>
      <c r="O34" s="234"/>
      <c r="P34" s="234"/>
      <c r="Q34" s="234"/>
      <c r="R34" s="234"/>
      <c r="S34" s="15">
        <f t="shared" si="0"/>
        <v>8</v>
      </c>
      <c r="T34" s="15">
        <f t="shared" si="1"/>
        <v>12</v>
      </c>
      <c r="U34" s="15">
        <f t="shared" si="2"/>
        <v>96</v>
      </c>
      <c r="V34" s="15">
        <f t="shared" si="3"/>
        <v>1</v>
      </c>
      <c r="W34" s="15">
        <f t="shared" si="4"/>
        <v>96</v>
      </c>
    </row>
    <row r="35" spans="1:23" ht="46.5">
      <c r="A35" s="2" t="s">
        <v>181</v>
      </c>
      <c r="B35" s="186" t="s">
        <v>182</v>
      </c>
      <c r="C35" s="186" t="s">
        <v>71</v>
      </c>
      <c r="D35" s="184" t="s">
        <v>186</v>
      </c>
      <c r="E35" s="186"/>
      <c r="F35" s="186"/>
      <c r="G35" s="186" t="str">
        <f t="shared" si="6"/>
        <v>Forte</v>
      </c>
      <c r="H35" s="2"/>
      <c r="I35" s="186"/>
      <c r="J35" s="182" t="str">
        <f t="shared" si="5"/>
        <v>Forte</v>
      </c>
      <c r="K35" s="234"/>
      <c r="L35" s="234"/>
      <c r="M35" s="234"/>
      <c r="N35" s="234"/>
      <c r="O35" s="234"/>
      <c r="P35" s="234"/>
      <c r="Q35" s="234"/>
      <c r="R35" s="234"/>
      <c r="S35" s="15">
        <f t="shared" si="0"/>
        <v>8</v>
      </c>
      <c r="T35" s="15">
        <f t="shared" si="1"/>
        <v>12</v>
      </c>
      <c r="U35" s="15">
        <f t="shared" si="2"/>
        <v>96</v>
      </c>
      <c r="V35" s="15">
        <f t="shared" si="3"/>
        <v>1</v>
      </c>
      <c r="W35" s="15">
        <f t="shared" si="4"/>
        <v>96</v>
      </c>
    </row>
    <row r="36" spans="1:23" ht="62">
      <c r="A36" s="2" t="s">
        <v>181</v>
      </c>
      <c r="B36" s="186" t="s">
        <v>182</v>
      </c>
      <c r="C36" s="186" t="s">
        <v>81</v>
      </c>
      <c r="D36" s="2" t="s">
        <v>187</v>
      </c>
      <c r="E36" s="186"/>
      <c r="F36" s="186"/>
      <c r="G36" s="186" t="str">
        <f t="shared" si="6"/>
        <v>Forte</v>
      </c>
      <c r="H36" s="2"/>
      <c r="I36" s="186"/>
      <c r="J36" s="182" t="str">
        <f t="shared" si="5"/>
        <v>Forte</v>
      </c>
      <c r="K36" s="234"/>
      <c r="L36" s="234"/>
      <c r="M36" s="234"/>
      <c r="N36" s="234"/>
      <c r="O36" s="234"/>
      <c r="P36" s="234"/>
      <c r="Q36" s="234"/>
      <c r="R36" s="234"/>
      <c r="S36" s="15">
        <f t="shared" si="0"/>
        <v>8</v>
      </c>
      <c r="T36" s="15">
        <f t="shared" si="1"/>
        <v>12</v>
      </c>
      <c r="U36" s="15">
        <f t="shared" si="2"/>
        <v>96</v>
      </c>
      <c r="V36" s="15">
        <f t="shared" si="3"/>
        <v>1</v>
      </c>
      <c r="W36" s="15">
        <f t="shared" si="4"/>
        <v>96</v>
      </c>
    </row>
    <row r="37" spans="1:23" ht="35.15" customHeight="1">
      <c r="A37" s="2" t="s">
        <v>181</v>
      </c>
      <c r="B37" s="186" t="s">
        <v>182</v>
      </c>
      <c r="C37" s="186" t="s">
        <v>63</v>
      </c>
      <c r="D37" s="2" t="s">
        <v>188</v>
      </c>
      <c r="E37" s="186"/>
      <c r="F37" s="186"/>
      <c r="G37" s="186" t="str">
        <f t="shared" si="6"/>
        <v>Forte</v>
      </c>
      <c r="H37" s="188"/>
      <c r="I37" s="186"/>
      <c r="J37" s="182" t="str">
        <f t="shared" si="5"/>
        <v>Forte</v>
      </c>
      <c r="K37" s="195"/>
      <c r="L37" s="195"/>
      <c r="M37" s="195"/>
      <c r="N37" s="195"/>
      <c r="O37" s="195"/>
      <c r="P37" s="195"/>
      <c r="Q37" s="195"/>
      <c r="R37" s="195"/>
      <c r="S37" s="15">
        <f t="shared" si="0"/>
        <v>8</v>
      </c>
      <c r="T37" s="15">
        <f t="shared" si="1"/>
        <v>12</v>
      </c>
      <c r="U37" s="15">
        <f t="shared" si="2"/>
        <v>96</v>
      </c>
      <c r="V37" s="15">
        <f t="shared" si="3"/>
        <v>1</v>
      </c>
      <c r="W37" s="15">
        <f t="shared" si="4"/>
        <v>96</v>
      </c>
    </row>
    <row r="38" spans="1:23" ht="35.15" customHeight="1">
      <c r="A38" s="2" t="s">
        <v>181</v>
      </c>
      <c r="B38" s="186" t="s">
        <v>182</v>
      </c>
      <c r="C38" s="186" t="s">
        <v>59</v>
      </c>
      <c r="D38" s="2" t="s">
        <v>189</v>
      </c>
      <c r="E38" s="186"/>
      <c r="F38" s="186"/>
      <c r="G38" s="186" t="str">
        <f t="shared" si="6"/>
        <v>Forte</v>
      </c>
      <c r="H38" s="2"/>
      <c r="I38" s="186"/>
      <c r="J38" s="182" t="str">
        <f t="shared" si="5"/>
        <v>Forte</v>
      </c>
      <c r="K38" s="195"/>
      <c r="L38" s="195"/>
      <c r="M38" s="195"/>
      <c r="N38" s="195"/>
      <c r="O38" s="195"/>
      <c r="P38" s="195"/>
      <c r="Q38" s="195"/>
      <c r="R38" s="195"/>
      <c r="S38" s="15">
        <f t="shared" si="0"/>
        <v>8</v>
      </c>
      <c r="T38" s="15">
        <f t="shared" si="1"/>
        <v>12</v>
      </c>
      <c r="U38" s="15">
        <f t="shared" si="2"/>
        <v>96</v>
      </c>
      <c r="V38" s="15">
        <f t="shared" si="3"/>
        <v>1</v>
      </c>
      <c r="W38" s="15">
        <f t="shared" si="4"/>
        <v>96</v>
      </c>
    </row>
    <row r="39" spans="1:23" ht="77.5">
      <c r="A39" s="2" t="s">
        <v>181</v>
      </c>
      <c r="B39" s="186" t="s">
        <v>168</v>
      </c>
      <c r="C39" s="186" t="s">
        <v>57</v>
      </c>
      <c r="D39" s="2" t="s">
        <v>190</v>
      </c>
      <c r="E39" s="186"/>
      <c r="F39" s="186"/>
      <c r="G39" s="186" t="str">
        <f t="shared" si="6"/>
        <v>Forte</v>
      </c>
      <c r="H39" s="2"/>
      <c r="I39" s="186"/>
      <c r="J39" s="182" t="str">
        <f t="shared" si="5"/>
        <v>Forte</v>
      </c>
      <c r="K39" s="195"/>
      <c r="L39" s="195"/>
      <c r="M39" s="195"/>
      <c r="N39" s="195"/>
      <c r="O39" s="195"/>
      <c r="P39" s="195"/>
      <c r="Q39" s="195"/>
      <c r="R39" s="195"/>
      <c r="S39" s="15">
        <f t="shared" si="0"/>
        <v>8</v>
      </c>
      <c r="T39" s="15">
        <f t="shared" si="1"/>
        <v>12</v>
      </c>
      <c r="U39" s="15">
        <f t="shared" si="2"/>
        <v>96</v>
      </c>
      <c r="V39" s="15">
        <f t="shared" si="3"/>
        <v>1</v>
      </c>
      <c r="W39" s="15">
        <f t="shared" si="4"/>
        <v>96</v>
      </c>
    </row>
    <row r="40" spans="1:23" ht="46.5">
      <c r="A40" s="2" t="s">
        <v>181</v>
      </c>
      <c r="B40" s="186" t="s">
        <v>168</v>
      </c>
      <c r="C40" s="186" t="s">
        <v>71</v>
      </c>
      <c r="D40" s="2" t="s">
        <v>191</v>
      </c>
      <c r="E40" s="186"/>
      <c r="F40" s="186"/>
      <c r="G40" s="186" t="str">
        <f t="shared" si="6"/>
        <v>Forte</v>
      </c>
      <c r="H40" s="188"/>
      <c r="I40" s="186"/>
      <c r="J40" s="182" t="str">
        <f t="shared" si="5"/>
        <v>Forte</v>
      </c>
      <c r="K40" s="195"/>
      <c r="L40" s="195"/>
      <c r="M40" s="195"/>
      <c r="N40" s="195"/>
      <c r="O40" s="195"/>
      <c r="P40" s="195"/>
      <c r="Q40" s="195"/>
      <c r="R40" s="195"/>
      <c r="S40" s="15">
        <f t="shared" si="0"/>
        <v>8</v>
      </c>
      <c r="T40" s="15">
        <f t="shared" si="1"/>
        <v>12</v>
      </c>
      <c r="U40" s="15">
        <f t="shared" si="2"/>
        <v>96</v>
      </c>
      <c r="V40" s="15">
        <f t="shared" si="3"/>
        <v>1</v>
      </c>
      <c r="W40" s="15">
        <f t="shared" si="4"/>
        <v>96</v>
      </c>
    </row>
    <row r="41" spans="1:23" ht="62">
      <c r="A41" s="2" t="s">
        <v>181</v>
      </c>
      <c r="B41" s="186" t="s">
        <v>168</v>
      </c>
      <c r="C41" s="186" t="s">
        <v>81</v>
      </c>
      <c r="D41" s="2" t="s">
        <v>192</v>
      </c>
      <c r="E41" s="186"/>
      <c r="F41" s="186"/>
      <c r="G41" s="186" t="str">
        <f t="shared" si="6"/>
        <v>Forte</v>
      </c>
      <c r="H41" s="2"/>
      <c r="I41" s="186"/>
      <c r="J41" s="182" t="str">
        <f t="shared" si="5"/>
        <v>Forte</v>
      </c>
      <c r="K41" s="195"/>
      <c r="L41" s="195"/>
      <c r="M41" s="195"/>
      <c r="N41" s="195"/>
      <c r="O41" s="195"/>
      <c r="P41" s="195"/>
      <c r="Q41" s="195"/>
      <c r="R41" s="195"/>
      <c r="S41" s="15">
        <f t="shared" si="0"/>
        <v>8</v>
      </c>
      <c r="T41" s="15">
        <f t="shared" si="1"/>
        <v>12</v>
      </c>
      <c r="U41" s="15">
        <f t="shared" si="2"/>
        <v>96</v>
      </c>
      <c r="V41" s="15">
        <f t="shared" si="3"/>
        <v>1</v>
      </c>
      <c r="W41" s="15">
        <f t="shared" si="4"/>
        <v>96</v>
      </c>
    </row>
    <row r="42" spans="1:23" ht="35.15" customHeight="1">
      <c r="A42" s="2" t="s">
        <v>181</v>
      </c>
      <c r="B42" s="186" t="s">
        <v>168</v>
      </c>
      <c r="C42" s="186" t="s">
        <v>63</v>
      </c>
      <c r="D42" s="184" t="s">
        <v>193</v>
      </c>
      <c r="E42" s="186"/>
      <c r="F42" s="186"/>
      <c r="G42" s="186" t="str">
        <f t="shared" si="6"/>
        <v>Forte</v>
      </c>
      <c r="H42" s="188"/>
      <c r="I42" s="186"/>
      <c r="J42" s="182" t="str">
        <f t="shared" si="5"/>
        <v>Forte</v>
      </c>
      <c r="K42" s="195"/>
      <c r="L42" s="195"/>
      <c r="M42" s="195"/>
      <c r="N42" s="195"/>
      <c r="O42" s="195"/>
      <c r="P42" s="195"/>
      <c r="Q42" s="195"/>
      <c r="R42" s="195"/>
      <c r="S42" s="15">
        <f t="shared" si="0"/>
        <v>8</v>
      </c>
      <c r="T42" s="15">
        <f t="shared" si="1"/>
        <v>12</v>
      </c>
      <c r="U42" s="15">
        <f t="shared" si="2"/>
        <v>96</v>
      </c>
      <c r="V42" s="15">
        <f t="shared" si="3"/>
        <v>1</v>
      </c>
      <c r="W42" s="15">
        <f t="shared" si="4"/>
        <v>96</v>
      </c>
    </row>
    <row r="43" spans="1:23" ht="35.15" customHeight="1">
      <c r="A43" s="2" t="s">
        <v>181</v>
      </c>
      <c r="B43" s="186" t="s">
        <v>168</v>
      </c>
      <c r="C43" s="186" t="s">
        <v>106</v>
      </c>
      <c r="D43" s="2" t="s">
        <v>194</v>
      </c>
      <c r="E43" s="186"/>
      <c r="F43" s="186"/>
      <c r="G43" s="186" t="str">
        <f t="shared" si="6"/>
        <v>Forte</v>
      </c>
      <c r="H43" s="2"/>
      <c r="I43" s="186"/>
      <c r="J43" s="182" t="str">
        <f t="shared" si="5"/>
        <v>Forte</v>
      </c>
      <c r="K43" s="195"/>
      <c r="L43" s="195"/>
      <c r="M43" s="195"/>
      <c r="N43" s="195"/>
      <c r="O43" s="195"/>
      <c r="P43" s="195"/>
      <c r="Q43" s="195"/>
      <c r="R43" s="195"/>
      <c r="S43" s="15">
        <f t="shared" si="0"/>
        <v>8</v>
      </c>
      <c r="T43" s="15">
        <f t="shared" si="1"/>
        <v>12</v>
      </c>
      <c r="U43" s="15">
        <f t="shared" si="2"/>
        <v>96</v>
      </c>
      <c r="V43" s="15">
        <f t="shared" si="3"/>
        <v>1</v>
      </c>
      <c r="W43" s="15">
        <f t="shared" si="4"/>
        <v>96</v>
      </c>
    </row>
    <row r="44" spans="1:23" ht="62">
      <c r="A44" s="2" t="s">
        <v>181</v>
      </c>
      <c r="B44" s="186" t="s">
        <v>168</v>
      </c>
      <c r="C44" s="186" t="s">
        <v>59</v>
      </c>
      <c r="D44" s="2" t="s">
        <v>195</v>
      </c>
      <c r="E44" s="186"/>
      <c r="F44" s="186"/>
      <c r="G44" s="186" t="str">
        <f t="shared" si="6"/>
        <v>Forte</v>
      </c>
      <c r="H44" s="188"/>
      <c r="I44" s="186"/>
      <c r="J44" s="182" t="str">
        <f t="shared" si="5"/>
        <v>Forte</v>
      </c>
      <c r="K44" s="195"/>
      <c r="L44" s="195"/>
      <c r="M44" s="195"/>
      <c r="N44" s="195"/>
      <c r="O44" s="195"/>
      <c r="P44" s="195"/>
      <c r="Q44" s="195"/>
      <c r="R44" s="195"/>
      <c r="S44" s="15">
        <f t="shared" si="0"/>
        <v>8</v>
      </c>
      <c r="T44" s="15">
        <f t="shared" si="1"/>
        <v>12</v>
      </c>
      <c r="U44" s="15">
        <f t="shared" si="2"/>
        <v>96</v>
      </c>
      <c r="V44" s="15">
        <f t="shared" si="3"/>
        <v>1</v>
      </c>
      <c r="W44" s="15">
        <f t="shared" si="4"/>
        <v>96</v>
      </c>
    </row>
    <row r="45" spans="1:23" ht="46.5">
      <c r="A45" s="2" t="s">
        <v>181</v>
      </c>
      <c r="B45" s="186" t="s">
        <v>168</v>
      </c>
      <c r="C45" s="186" t="s">
        <v>59</v>
      </c>
      <c r="D45" s="2" t="s">
        <v>196</v>
      </c>
      <c r="E45" s="186"/>
      <c r="F45" s="186"/>
      <c r="G45" s="186" t="str">
        <f t="shared" si="6"/>
        <v>Forte</v>
      </c>
      <c r="H45" s="188"/>
      <c r="I45" s="186"/>
      <c r="J45" s="182" t="str">
        <f t="shared" si="5"/>
        <v>Forte</v>
      </c>
      <c r="K45" s="195"/>
      <c r="L45" s="195"/>
      <c r="M45" s="195"/>
      <c r="N45" s="195"/>
      <c r="O45" s="195"/>
      <c r="P45" s="195"/>
      <c r="Q45" s="195"/>
      <c r="R45" s="195"/>
      <c r="S45" s="15">
        <f t="shared" si="0"/>
        <v>8</v>
      </c>
      <c r="T45" s="15">
        <f t="shared" si="1"/>
        <v>12</v>
      </c>
      <c r="U45" s="15">
        <f t="shared" si="2"/>
        <v>96</v>
      </c>
      <c r="V45" s="15">
        <f t="shared" si="3"/>
        <v>1</v>
      </c>
      <c r="W45" s="15">
        <f t="shared" si="4"/>
        <v>96</v>
      </c>
    </row>
    <row r="46" spans="1:23" ht="35.15" customHeight="1">
      <c r="A46" s="2" t="s">
        <v>181</v>
      </c>
      <c r="B46" s="186" t="s">
        <v>168</v>
      </c>
      <c r="C46" s="186" t="s">
        <v>59</v>
      </c>
      <c r="D46" s="2" t="s">
        <v>197</v>
      </c>
      <c r="E46" s="186"/>
      <c r="F46" s="186"/>
      <c r="G46" s="186" t="str">
        <f t="shared" si="6"/>
        <v>Forte</v>
      </c>
      <c r="H46" s="2"/>
      <c r="I46" s="186"/>
      <c r="J46" s="182" t="str">
        <f t="shared" si="5"/>
        <v>Forte</v>
      </c>
      <c r="K46" s="213"/>
      <c r="L46" s="195"/>
      <c r="M46" s="195"/>
      <c r="N46" s="195"/>
      <c r="O46" s="195"/>
      <c r="P46" s="195"/>
      <c r="Q46" s="195"/>
      <c r="R46" s="195"/>
      <c r="S46" s="15">
        <f t="shared" si="0"/>
        <v>8</v>
      </c>
      <c r="T46" s="15">
        <f t="shared" si="1"/>
        <v>12</v>
      </c>
      <c r="U46" s="15">
        <f t="shared" si="2"/>
        <v>96</v>
      </c>
      <c r="V46" s="15">
        <f t="shared" si="3"/>
        <v>1</v>
      </c>
      <c r="W46" s="15">
        <f t="shared" si="4"/>
        <v>96</v>
      </c>
    </row>
    <row r="47" spans="1:23" ht="35.15" customHeight="1">
      <c r="B47" s="15"/>
      <c r="E47" s="15"/>
      <c r="F47" s="15"/>
      <c r="G47" s="15"/>
      <c r="I47" s="15"/>
      <c r="J47" s="15"/>
      <c r="S47" s="168"/>
      <c r="T47" s="168"/>
      <c r="U47" s="168"/>
      <c r="V47" s="168"/>
      <c r="W47" s="168"/>
    </row>
    <row r="48" spans="1:23" ht="35.15" customHeight="1">
      <c r="B48" s="15"/>
      <c r="E48" s="15"/>
      <c r="F48" s="15"/>
      <c r="G48" s="15"/>
      <c r="I48" s="15"/>
      <c r="J48" s="15"/>
      <c r="S48" s="168"/>
      <c r="T48" s="168"/>
      <c r="U48" s="168"/>
      <c r="V48" s="168"/>
      <c r="W48" s="168"/>
    </row>
    <row r="49" spans="2:23" ht="35.15" customHeight="1">
      <c r="B49" s="15"/>
      <c r="E49" s="15"/>
      <c r="F49" s="15"/>
      <c r="G49" s="15"/>
      <c r="I49" s="15"/>
      <c r="J49" s="15"/>
      <c r="S49" s="168"/>
      <c r="T49" s="168"/>
      <c r="U49" s="168"/>
      <c r="V49" s="168"/>
      <c r="W49" s="168"/>
    </row>
    <row r="50" spans="2:23" ht="35.15" customHeight="1">
      <c r="B50" s="15"/>
      <c r="E50" s="15"/>
      <c r="F50" s="15"/>
      <c r="G50" s="15"/>
      <c r="I50" s="15"/>
      <c r="J50" s="15"/>
      <c r="S50" s="168"/>
      <c r="T50" s="168"/>
      <c r="U50" s="168"/>
      <c r="V50" s="168"/>
      <c r="W50" s="168"/>
    </row>
    <row r="51" spans="2:23" ht="35.15" customHeight="1">
      <c r="B51" s="15"/>
      <c r="E51" s="15"/>
      <c r="F51" s="15"/>
      <c r="G51" s="15"/>
      <c r="I51" s="15"/>
      <c r="J51" s="15"/>
      <c r="S51" s="168"/>
      <c r="T51" s="168"/>
      <c r="U51" s="168"/>
      <c r="V51" s="168"/>
      <c r="W51" s="168"/>
    </row>
    <row r="52" spans="2:23" ht="35.15" customHeight="1">
      <c r="B52" s="15"/>
      <c r="E52" s="15"/>
      <c r="F52" s="15"/>
      <c r="G52" s="15"/>
      <c r="I52" s="15"/>
      <c r="J52" s="15"/>
      <c r="S52" s="168"/>
      <c r="T52" s="168"/>
      <c r="U52" s="168"/>
      <c r="V52" s="168"/>
      <c r="W52" s="168"/>
    </row>
    <row r="53" spans="2:23" ht="35.15" customHeight="1">
      <c r="B53" s="15"/>
      <c r="E53" s="15"/>
      <c r="F53" s="15"/>
      <c r="G53" s="15"/>
      <c r="I53" s="15"/>
      <c r="J53" s="15"/>
      <c r="S53" s="168"/>
      <c r="T53" s="168"/>
      <c r="U53" s="168"/>
      <c r="V53" s="168"/>
      <c r="W53" s="168"/>
    </row>
    <row r="54" spans="2:23" ht="35.15" customHeight="1">
      <c r="B54" s="15"/>
      <c r="E54" s="15"/>
      <c r="F54" s="15"/>
      <c r="G54" s="15"/>
      <c r="I54" s="15"/>
      <c r="J54" s="15"/>
      <c r="S54" s="168"/>
      <c r="T54" s="168"/>
      <c r="U54" s="168"/>
      <c r="V54" s="168"/>
      <c r="W54" s="168"/>
    </row>
    <row r="55" spans="2:23" ht="35.15" customHeight="1">
      <c r="B55" s="15"/>
      <c r="E55" s="15"/>
      <c r="F55" s="15"/>
      <c r="G55" s="15"/>
      <c r="I55" s="15"/>
      <c r="J55" s="15"/>
      <c r="S55" s="168"/>
      <c r="T55" s="168"/>
      <c r="U55" s="168"/>
      <c r="V55" s="168"/>
      <c r="W55" s="168"/>
    </row>
    <row r="56" spans="2:23" ht="35.15" customHeight="1">
      <c r="B56" s="15"/>
      <c r="E56" s="15"/>
      <c r="F56" s="15"/>
      <c r="G56" s="15"/>
      <c r="I56" s="15"/>
      <c r="J56" s="15"/>
      <c r="S56" s="168"/>
      <c r="T56" s="168"/>
      <c r="U56" s="168"/>
      <c r="V56" s="168"/>
      <c r="W56" s="168"/>
    </row>
    <row r="57" spans="2:23" ht="35.15" customHeight="1">
      <c r="B57" s="15"/>
      <c r="E57" s="15"/>
      <c r="F57" s="15"/>
      <c r="G57" s="15"/>
      <c r="I57" s="15"/>
      <c r="J57" s="15"/>
      <c r="S57" s="168"/>
      <c r="T57" s="168"/>
      <c r="U57" s="168"/>
      <c r="V57" s="168"/>
      <c r="W57" s="168"/>
    </row>
    <row r="58" spans="2:23" ht="35.15" customHeight="1">
      <c r="B58" s="15"/>
      <c r="E58" s="15"/>
      <c r="F58" s="15"/>
      <c r="G58" s="15"/>
      <c r="I58" s="15"/>
      <c r="J58" s="15"/>
      <c r="S58" s="168"/>
      <c r="T58" s="168"/>
      <c r="U58" s="168"/>
      <c r="V58" s="168"/>
      <c r="W58" s="168"/>
    </row>
    <row r="59" spans="2:23" ht="35.15" customHeight="1">
      <c r="B59" s="15"/>
      <c r="E59" s="15"/>
      <c r="F59" s="15"/>
      <c r="G59" s="15"/>
      <c r="I59" s="15"/>
      <c r="J59" s="15"/>
      <c r="S59" s="168"/>
      <c r="T59" s="168"/>
      <c r="U59" s="168"/>
      <c r="V59" s="168"/>
      <c r="W59" s="168"/>
    </row>
    <row r="60" spans="2:23" ht="35.15" customHeight="1">
      <c r="B60" s="15"/>
      <c r="E60" s="15"/>
      <c r="F60" s="15"/>
      <c r="G60" s="15"/>
      <c r="I60" s="15"/>
      <c r="J60" s="15"/>
      <c r="S60" s="168"/>
      <c r="T60" s="168"/>
      <c r="U60" s="168"/>
      <c r="V60" s="168"/>
      <c r="W60" s="168"/>
    </row>
    <row r="61" spans="2:23" ht="15.5">
      <c r="G61" s="15"/>
      <c r="J61" s="15"/>
      <c r="S61" s="168"/>
      <c r="T61" s="168"/>
      <c r="U61" s="168"/>
      <c r="V61" s="168"/>
      <c r="W61" s="168"/>
    </row>
    <row r="62" spans="2:23" ht="15.5">
      <c r="G62" s="15"/>
      <c r="J62" s="15"/>
      <c r="S62" s="168"/>
      <c r="T62" s="168"/>
      <c r="U62" s="168"/>
      <c r="V62" s="168"/>
      <c r="W62" s="168"/>
    </row>
    <row r="63" spans="2:23" ht="15.5">
      <c r="G63" s="15"/>
      <c r="J63" s="15"/>
      <c r="S63" s="168"/>
      <c r="T63" s="168"/>
      <c r="U63" s="168"/>
      <c r="V63" s="168"/>
      <c r="W63" s="168"/>
    </row>
    <row r="64" spans="2:23" ht="15.5">
      <c r="G64" s="15"/>
      <c r="J64" s="15"/>
      <c r="S64" s="168"/>
      <c r="T64" s="168"/>
      <c r="U64" s="168"/>
      <c r="V64" s="168"/>
      <c r="W64" s="168"/>
    </row>
    <row r="65" spans="7:23" ht="15.5">
      <c r="G65" s="15"/>
      <c r="J65" s="15"/>
      <c r="S65" s="15">
        <f t="shared" si="0"/>
        <v>8</v>
      </c>
      <c r="T65" s="15">
        <f t="shared" si="1"/>
        <v>12</v>
      </c>
      <c r="U65" s="15">
        <f t="shared" si="2"/>
        <v>96</v>
      </c>
      <c r="V65" s="15">
        <f t="shared" si="3"/>
        <v>1</v>
      </c>
      <c r="W65" s="15">
        <f t="shared" si="4"/>
        <v>96</v>
      </c>
    </row>
    <row r="66" spans="7:23" ht="15.5">
      <c r="G66" s="15"/>
      <c r="J66" s="15"/>
      <c r="S66" s="15">
        <f t="shared" si="0"/>
        <v>8</v>
      </c>
      <c r="T66" s="15">
        <f t="shared" si="1"/>
        <v>12</v>
      </c>
      <c r="U66" s="15">
        <f t="shared" si="2"/>
        <v>96</v>
      </c>
      <c r="V66" s="15">
        <f t="shared" si="3"/>
        <v>1</v>
      </c>
      <c r="W66" s="15">
        <f t="shared" si="4"/>
        <v>96</v>
      </c>
    </row>
    <row r="67" spans="7:23" ht="15.5">
      <c r="G67" s="15"/>
      <c r="J67" s="15"/>
      <c r="S67" s="15">
        <f t="shared" si="0"/>
        <v>8</v>
      </c>
      <c r="T67" s="15">
        <f t="shared" si="1"/>
        <v>12</v>
      </c>
      <c r="U67" s="15">
        <f t="shared" si="2"/>
        <v>96</v>
      </c>
      <c r="V67" s="15">
        <f t="shared" si="3"/>
        <v>1</v>
      </c>
      <c r="W67" s="15">
        <f t="shared" si="4"/>
        <v>96</v>
      </c>
    </row>
    <row r="68" spans="7:23" ht="15.5">
      <c r="G68" s="15"/>
      <c r="J68" s="15"/>
      <c r="S68" s="15">
        <f t="shared" si="0"/>
        <v>8</v>
      </c>
      <c r="T68" s="15">
        <f t="shared" si="1"/>
        <v>12</v>
      </c>
      <c r="U68" s="15">
        <f t="shared" si="2"/>
        <v>96</v>
      </c>
      <c r="V68" s="15">
        <f t="shared" si="3"/>
        <v>1</v>
      </c>
      <c r="W68" s="15">
        <f t="shared" si="4"/>
        <v>96</v>
      </c>
    </row>
    <row r="69" spans="7:23" ht="15.5">
      <c r="G69" s="15"/>
      <c r="J69" s="15"/>
      <c r="S69" s="15">
        <f t="shared" si="0"/>
        <v>8</v>
      </c>
      <c r="T69" s="15">
        <f t="shared" si="1"/>
        <v>12</v>
      </c>
      <c r="U69" s="15">
        <f t="shared" si="2"/>
        <v>96</v>
      </c>
      <c r="V69" s="15">
        <f t="shared" si="3"/>
        <v>1</v>
      </c>
      <c r="W69" s="15">
        <f t="shared" si="4"/>
        <v>96</v>
      </c>
    </row>
    <row r="70" spans="7:23" ht="15.5">
      <c r="G70" s="15"/>
      <c r="J70" s="15"/>
      <c r="S70" s="15">
        <f t="shared" si="0"/>
        <v>8</v>
      </c>
      <c r="T70" s="15">
        <f t="shared" si="1"/>
        <v>12</v>
      </c>
      <c r="U70" s="15">
        <f t="shared" si="2"/>
        <v>96</v>
      </c>
      <c r="V70" s="15">
        <f t="shared" si="3"/>
        <v>1</v>
      </c>
      <c r="W70" s="15">
        <f t="shared" si="4"/>
        <v>96</v>
      </c>
    </row>
    <row r="71" spans="7:23" ht="15.5">
      <c r="G71" s="15"/>
      <c r="J71" s="15"/>
      <c r="S71" s="15">
        <f t="shared" ref="S71:S134" si="7">IF(E71="Rarement",2,IF(E71="Quelquefois",4,IF(E71="souvent",6,8)))</f>
        <v>8</v>
      </c>
      <c r="T71" s="15">
        <f t="shared" ref="T71:T134" si="8">IF(F71="Bénin",3,IF(F71="Sérieux",6,IF(F71="Grave",9,12)))</f>
        <v>12</v>
      </c>
      <c r="U71" s="15">
        <f t="shared" ref="U71:U134" si="9">S71*T71</f>
        <v>96</v>
      </c>
      <c r="V71" s="15">
        <f t="shared" ref="V71:V134" si="10">IF(I71="Efficace",3,IF(I71="Peu d'efficacité / A améliorer",2,1))</f>
        <v>1</v>
      </c>
      <c r="W71" s="15">
        <f t="shared" ref="W71:W134" si="11">U71/V71</f>
        <v>96</v>
      </c>
    </row>
    <row r="72" spans="7:23" ht="15.5">
      <c r="G72" s="15"/>
      <c r="J72" s="15"/>
      <c r="S72" s="15">
        <f t="shared" si="7"/>
        <v>8</v>
      </c>
      <c r="T72" s="15">
        <f t="shared" si="8"/>
        <v>12</v>
      </c>
      <c r="U72" s="15">
        <f t="shared" si="9"/>
        <v>96</v>
      </c>
      <c r="V72" s="15">
        <f t="shared" si="10"/>
        <v>1</v>
      </c>
      <c r="W72" s="15">
        <f t="shared" si="11"/>
        <v>96</v>
      </c>
    </row>
    <row r="73" spans="7:23" ht="15.5">
      <c r="G73" s="15"/>
      <c r="J73" s="15"/>
      <c r="S73" s="15">
        <f t="shared" si="7"/>
        <v>8</v>
      </c>
      <c r="T73" s="15">
        <f t="shared" si="8"/>
        <v>12</v>
      </c>
      <c r="U73" s="15">
        <f t="shared" si="9"/>
        <v>96</v>
      </c>
      <c r="V73" s="15">
        <f t="shared" si="10"/>
        <v>1</v>
      </c>
      <c r="W73" s="15">
        <f t="shared" si="11"/>
        <v>96</v>
      </c>
    </row>
    <row r="74" spans="7:23" ht="15.5">
      <c r="G74" s="15"/>
      <c r="J74" s="15"/>
      <c r="S74" s="15">
        <f t="shared" si="7"/>
        <v>8</v>
      </c>
      <c r="T74" s="15">
        <f t="shared" si="8"/>
        <v>12</v>
      </c>
      <c r="U74" s="15">
        <f t="shared" si="9"/>
        <v>96</v>
      </c>
      <c r="V74" s="15">
        <f t="shared" si="10"/>
        <v>1</v>
      </c>
      <c r="W74" s="15">
        <f t="shared" si="11"/>
        <v>96</v>
      </c>
    </row>
    <row r="75" spans="7:23" ht="15.5">
      <c r="G75" s="15"/>
      <c r="J75" s="15"/>
      <c r="S75" s="15">
        <f t="shared" si="7"/>
        <v>8</v>
      </c>
      <c r="T75" s="15">
        <f t="shared" si="8"/>
        <v>12</v>
      </c>
      <c r="U75" s="15">
        <f t="shared" si="9"/>
        <v>96</v>
      </c>
      <c r="V75" s="15">
        <f t="shared" si="10"/>
        <v>1</v>
      </c>
      <c r="W75" s="15">
        <f t="shared" si="11"/>
        <v>96</v>
      </c>
    </row>
    <row r="76" spans="7:23" ht="15.5">
      <c r="G76" s="15"/>
      <c r="J76" s="15"/>
      <c r="S76" s="15">
        <f t="shared" si="7"/>
        <v>8</v>
      </c>
      <c r="T76" s="15">
        <f t="shared" si="8"/>
        <v>12</v>
      </c>
      <c r="U76" s="15">
        <f t="shared" si="9"/>
        <v>96</v>
      </c>
      <c r="V76" s="15">
        <f t="shared" si="10"/>
        <v>1</v>
      </c>
      <c r="W76" s="15">
        <f t="shared" si="11"/>
        <v>96</v>
      </c>
    </row>
    <row r="77" spans="7:23" ht="15.5">
      <c r="G77" s="15"/>
      <c r="J77" s="15"/>
      <c r="S77" s="15">
        <f t="shared" si="7"/>
        <v>8</v>
      </c>
      <c r="T77" s="15">
        <f t="shared" si="8"/>
        <v>12</v>
      </c>
      <c r="U77" s="15">
        <f t="shared" si="9"/>
        <v>96</v>
      </c>
      <c r="V77" s="15">
        <f t="shared" si="10"/>
        <v>1</v>
      </c>
      <c r="W77" s="15">
        <f t="shared" si="11"/>
        <v>96</v>
      </c>
    </row>
    <row r="78" spans="7:23" ht="15.5">
      <c r="G78" s="15"/>
      <c r="J78" s="15"/>
      <c r="S78" s="15">
        <f t="shared" si="7"/>
        <v>8</v>
      </c>
      <c r="T78" s="15">
        <f t="shared" si="8"/>
        <v>12</v>
      </c>
      <c r="U78" s="15">
        <f t="shared" si="9"/>
        <v>96</v>
      </c>
      <c r="V78" s="15">
        <f t="shared" si="10"/>
        <v>1</v>
      </c>
      <c r="W78" s="15">
        <f t="shared" si="11"/>
        <v>96</v>
      </c>
    </row>
    <row r="79" spans="7:23" ht="15.5">
      <c r="G79" s="15"/>
      <c r="J79" s="15"/>
      <c r="S79" s="15">
        <f t="shared" si="7"/>
        <v>8</v>
      </c>
      <c r="T79" s="15">
        <f t="shared" si="8"/>
        <v>12</v>
      </c>
      <c r="U79" s="15">
        <f t="shared" si="9"/>
        <v>96</v>
      </c>
      <c r="V79" s="15">
        <f t="shared" si="10"/>
        <v>1</v>
      </c>
      <c r="W79" s="15">
        <f t="shared" si="11"/>
        <v>96</v>
      </c>
    </row>
    <row r="80" spans="7:23" ht="15.5">
      <c r="G80" s="15"/>
      <c r="J80" s="15"/>
      <c r="S80" s="15">
        <f t="shared" si="7"/>
        <v>8</v>
      </c>
      <c r="T80" s="15">
        <f t="shared" si="8"/>
        <v>12</v>
      </c>
      <c r="U80" s="15">
        <f t="shared" si="9"/>
        <v>96</v>
      </c>
      <c r="V80" s="15">
        <f t="shared" si="10"/>
        <v>1</v>
      </c>
      <c r="W80" s="15">
        <f t="shared" si="11"/>
        <v>96</v>
      </c>
    </row>
    <row r="81" spans="7:23" ht="15.5">
      <c r="G81" s="15"/>
      <c r="J81" s="15"/>
      <c r="S81" s="15">
        <f t="shared" si="7"/>
        <v>8</v>
      </c>
      <c r="T81" s="15">
        <f t="shared" si="8"/>
        <v>12</v>
      </c>
      <c r="U81" s="15">
        <f t="shared" si="9"/>
        <v>96</v>
      </c>
      <c r="V81" s="15">
        <f t="shared" si="10"/>
        <v>1</v>
      </c>
      <c r="W81" s="15">
        <f t="shared" si="11"/>
        <v>96</v>
      </c>
    </row>
    <row r="82" spans="7:23" ht="15.5">
      <c r="G82" s="15"/>
      <c r="J82" s="15"/>
      <c r="S82" s="15">
        <f t="shared" si="7"/>
        <v>8</v>
      </c>
      <c r="T82" s="15">
        <f t="shared" si="8"/>
        <v>12</v>
      </c>
      <c r="U82" s="15">
        <f t="shared" si="9"/>
        <v>96</v>
      </c>
      <c r="V82" s="15">
        <f t="shared" si="10"/>
        <v>1</v>
      </c>
      <c r="W82" s="15">
        <f t="shared" si="11"/>
        <v>96</v>
      </c>
    </row>
    <row r="83" spans="7:23" ht="15.5">
      <c r="G83" s="15"/>
      <c r="J83" s="15"/>
      <c r="S83" s="15">
        <f t="shared" si="7"/>
        <v>8</v>
      </c>
      <c r="T83" s="15">
        <f t="shared" si="8"/>
        <v>12</v>
      </c>
      <c r="U83" s="15">
        <f t="shared" si="9"/>
        <v>96</v>
      </c>
      <c r="V83" s="15">
        <f t="shared" si="10"/>
        <v>1</v>
      </c>
      <c r="W83" s="15">
        <f t="shared" si="11"/>
        <v>96</v>
      </c>
    </row>
    <row r="84" spans="7:23" ht="15.5">
      <c r="G84" s="15"/>
      <c r="J84" s="15"/>
      <c r="S84" s="15">
        <f t="shared" si="7"/>
        <v>8</v>
      </c>
      <c r="T84" s="15">
        <f t="shared" si="8"/>
        <v>12</v>
      </c>
      <c r="U84" s="15">
        <f t="shared" si="9"/>
        <v>96</v>
      </c>
      <c r="V84" s="15">
        <f t="shared" si="10"/>
        <v>1</v>
      </c>
      <c r="W84" s="15">
        <f t="shared" si="11"/>
        <v>96</v>
      </c>
    </row>
    <row r="85" spans="7:23" ht="15.5">
      <c r="G85" s="15"/>
      <c r="J85" s="15"/>
      <c r="S85" s="15">
        <f t="shared" si="7"/>
        <v>8</v>
      </c>
      <c r="T85" s="15">
        <f t="shared" si="8"/>
        <v>12</v>
      </c>
      <c r="U85" s="15">
        <f t="shared" si="9"/>
        <v>96</v>
      </c>
      <c r="V85" s="15">
        <f t="shared" si="10"/>
        <v>1</v>
      </c>
      <c r="W85" s="15">
        <f t="shared" si="11"/>
        <v>96</v>
      </c>
    </row>
    <row r="86" spans="7:23" ht="15.5">
      <c r="G86" s="15"/>
      <c r="J86" s="15"/>
      <c r="S86" s="15">
        <f t="shared" si="7"/>
        <v>8</v>
      </c>
      <c r="T86" s="15">
        <f t="shared" si="8"/>
        <v>12</v>
      </c>
      <c r="U86" s="15">
        <f t="shared" si="9"/>
        <v>96</v>
      </c>
      <c r="V86" s="15">
        <f t="shared" si="10"/>
        <v>1</v>
      </c>
      <c r="W86" s="15">
        <f t="shared" si="11"/>
        <v>96</v>
      </c>
    </row>
    <row r="87" spans="7:23" ht="15.5">
      <c r="G87" s="15"/>
      <c r="J87" s="15"/>
      <c r="S87" s="15">
        <f t="shared" si="7"/>
        <v>8</v>
      </c>
      <c r="T87" s="15">
        <f t="shared" si="8"/>
        <v>12</v>
      </c>
      <c r="U87" s="15">
        <f t="shared" si="9"/>
        <v>96</v>
      </c>
      <c r="V87" s="15">
        <f t="shared" si="10"/>
        <v>1</v>
      </c>
      <c r="W87" s="15">
        <f t="shared" si="11"/>
        <v>96</v>
      </c>
    </row>
    <row r="88" spans="7:23" ht="15.5">
      <c r="G88" s="15"/>
      <c r="J88" s="15"/>
      <c r="S88" s="15">
        <f t="shared" si="7"/>
        <v>8</v>
      </c>
      <c r="T88" s="15">
        <f t="shared" si="8"/>
        <v>12</v>
      </c>
      <c r="U88" s="15">
        <f t="shared" si="9"/>
        <v>96</v>
      </c>
      <c r="V88" s="15">
        <f t="shared" si="10"/>
        <v>1</v>
      </c>
      <c r="W88" s="15">
        <f t="shared" si="11"/>
        <v>96</v>
      </c>
    </row>
    <row r="89" spans="7:23" ht="15.5">
      <c r="G89" s="15"/>
      <c r="J89" s="15"/>
      <c r="S89" s="15">
        <f t="shared" si="7"/>
        <v>8</v>
      </c>
      <c r="T89" s="15">
        <f t="shared" si="8"/>
        <v>12</v>
      </c>
      <c r="U89" s="15">
        <f t="shared" si="9"/>
        <v>96</v>
      </c>
      <c r="V89" s="15">
        <f t="shared" si="10"/>
        <v>1</v>
      </c>
      <c r="W89" s="15">
        <f t="shared" si="11"/>
        <v>96</v>
      </c>
    </row>
    <row r="90" spans="7:23" ht="15.5">
      <c r="G90" s="15"/>
      <c r="J90" s="15"/>
      <c r="S90" s="15">
        <f t="shared" si="7"/>
        <v>8</v>
      </c>
      <c r="T90" s="15">
        <f t="shared" si="8"/>
        <v>12</v>
      </c>
      <c r="U90" s="15">
        <f t="shared" si="9"/>
        <v>96</v>
      </c>
      <c r="V90" s="15">
        <f t="shared" si="10"/>
        <v>1</v>
      </c>
      <c r="W90" s="15">
        <f t="shared" si="11"/>
        <v>96</v>
      </c>
    </row>
    <row r="91" spans="7:23" ht="15.5">
      <c r="G91" s="15"/>
      <c r="J91" s="15"/>
      <c r="S91" s="15">
        <f t="shared" si="7"/>
        <v>8</v>
      </c>
      <c r="T91" s="15">
        <f t="shared" si="8"/>
        <v>12</v>
      </c>
      <c r="U91" s="15">
        <f t="shared" si="9"/>
        <v>96</v>
      </c>
      <c r="V91" s="15">
        <f t="shared" si="10"/>
        <v>1</v>
      </c>
      <c r="W91" s="15">
        <f t="shared" si="11"/>
        <v>96</v>
      </c>
    </row>
    <row r="92" spans="7:23" ht="15.5">
      <c r="G92" s="15"/>
      <c r="J92" s="15"/>
      <c r="S92" s="15">
        <f t="shared" si="7"/>
        <v>8</v>
      </c>
      <c r="T92" s="15">
        <f t="shared" si="8"/>
        <v>12</v>
      </c>
      <c r="U92" s="15">
        <f t="shared" si="9"/>
        <v>96</v>
      </c>
      <c r="V92" s="15">
        <f t="shared" si="10"/>
        <v>1</v>
      </c>
      <c r="W92" s="15">
        <f t="shared" si="11"/>
        <v>96</v>
      </c>
    </row>
    <row r="93" spans="7:23" ht="15.5">
      <c r="G93" s="15"/>
      <c r="J93" s="15"/>
      <c r="S93" s="15">
        <f t="shared" si="7"/>
        <v>8</v>
      </c>
      <c r="T93" s="15">
        <f t="shared" si="8"/>
        <v>12</v>
      </c>
      <c r="U93" s="15">
        <f t="shared" si="9"/>
        <v>96</v>
      </c>
      <c r="V93" s="15">
        <f t="shared" si="10"/>
        <v>1</v>
      </c>
      <c r="W93" s="15">
        <f t="shared" si="11"/>
        <v>96</v>
      </c>
    </row>
    <row r="94" spans="7:23" ht="15.5">
      <c r="G94" s="15"/>
      <c r="J94" s="15"/>
      <c r="S94" s="15">
        <f t="shared" si="7"/>
        <v>8</v>
      </c>
      <c r="T94" s="15">
        <f t="shared" si="8"/>
        <v>12</v>
      </c>
      <c r="U94" s="15">
        <f t="shared" si="9"/>
        <v>96</v>
      </c>
      <c r="V94" s="15">
        <f t="shared" si="10"/>
        <v>1</v>
      </c>
      <c r="W94" s="15">
        <f t="shared" si="11"/>
        <v>96</v>
      </c>
    </row>
    <row r="95" spans="7:23" ht="15.5">
      <c r="G95" s="15"/>
      <c r="J95" s="15"/>
      <c r="S95" s="15">
        <f t="shared" si="7"/>
        <v>8</v>
      </c>
      <c r="T95" s="15">
        <f t="shared" si="8"/>
        <v>12</v>
      </c>
      <c r="U95" s="15">
        <f t="shared" si="9"/>
        <v>96</v>
      </c>
      <c r="V95" s="15">
        <f t="shared" si="10"/>
        <v>1</v>
      </c>
      <c r="W95" s="15">
        <f t="shared" si="11"/>
        <v>96</v>
      </c>
    </row>
    <row r="96" spans="7:23" ht="15.5">
      <c r="G96" s="15"/>
      <c r="J96" s="15"/>
      <c r="S96" s="15">
        <f t="shared" si="7"/>
        <v>8</v>
      </c>
      <c r="T96" s="15">
        <f t="shared" si="8"/>
        <v>12</v>
      </c>
      <c r="U96" s="15">
        <f t="shared" si="9"/>
        <v>96</v>
      </c>
      <c r="V96" s="15">
        <f t="shared" si="10"/>
        <v>1</v>
      </c>
      <c r="W96" s="15">
        <f t="shared" si="11"/>
        <v>96</v>
      </c>
    </row>
    <row r="97" spans="7:23" ht="15.5">
      <c r="G97" s="15"/>
      <c r="J97" s="15"/>
      <c r="S97" s="15">
        <f t="shared" si="7"/>
        <v>8</v>
      </c>
      <c r="T97" s="15">
        <f t="shared" si="8"/>
        <v>12</v>
      </c>
      <c r="U97" s="15">
        <f t="shared" si="9"/>
        <v>96</v>
      </c>
      <c r="V97" s="15">
        <f t="shared" si="10"/>
        <v>1</v>
      </c>
      <c r="W97" s="15">
        <f t="shared" si="11"/>
        <v>96</v>
      </c>
    </row>
    <row r="98" spans="7:23" ht="15.5">
      <c r="G98" s="15"/>
      <c r="J98" s="15"/>
      <c r="S98" s="15">
        <f t="shared" si="7"/>
        <v>8</v>
      </c>
      <c r="T98" s="15">
        <f t="shared" si="8"/>
        <v>12</v>
      </c>
      <c r="U98" s="15">
        <f t="shared" si="9"/>
        <v>96</v>
      </c>
      <c r="V98" s="15">
        <f t="shared" si="10"/>
        <v>1</v>
      </c>
      <c r="W98" s="15">
        <f t="shared" si="11"/>
        <v>96</v>
      </c>
    </row>
    <row r="99" spans="7:23" ht="15.5">
      <c r="G99" s="15"/>
      <c r="J99" s="15"/>
      <c r="S99" s="15">
        <f t="shared" si="7"/>
        <v>8</v>
      </c>
      <c r="T99" s="15">
        <f t="shared" si="8"/>
        <v>12</v>
      </c>
      <c r="U99" s="15">
        <f t="shared" si="9"/>
        <v>96</v>
      </c>
      <c r="V99" s="15">
        <f t="shared" si="10"/>
        <v>1</v>
      </c>
      <c r="W99" s="15">
        <f t="shared" si="11"/>
        <v>96</v>
      </c>
    </row>
    <row r="100" spans="7:23" ht="15.5">
      <c r="G100" s="15"/>
      <c r="J100" s="15"/>
      <c r="S100" s="15">
        <f t="shared" si="7"/>
        <v>8</v>
      </c>
      <c r="T100" s="15">
        <f t="shared" si="8"/>
        <v>12</v>
      </c>
      <c r="U100" s="15">
        <f t="shared" si="9"/>
        <v>96</v>
      </c>
      <c r="V100" s="15">
        <f t="shared" si="10"/>
        <v>1</v>
      </c>
      <c r="W100" s="15">
        <f t="shared" si="11"/>
        <v>96</v>
      </c>
    </row>
    <row r="101" spans="7:23" ht="15.5">
      <c r="G101" s="15"/>
      <c r="J101" s="15"/>
      <c r="S101" s="15">
        <f t="shared" si="7"/>
        <v>8</v>
      </c>
      <c r="T101" s="15">
        <f t="shared" si="8"/>
        <v>12</v>
      </c>
      <c r="U101" s="15">
        <f t="shared" si="9"/>
        <v>96</v>
      </c>
      <c r="V101" s="15">
        <f t="shared" si="10"/>
        <v>1</v>
      </c>
      <c r="W101" s="15">
        <f t="shared" si="11"/>
        <v>96</v>
      </c>
    </row>
    <row r="102" spans="7:23" ht="15.5">
      <c r="G102" s="15"/>
      <c r="J102" s="15"/>
      <c r="S102" s="15">
        <f t="shared" si="7"/>
        <v>8</v>
      </c>
      <c r="T102" s="15">
        <f t="shared" si="8"/>
        <v>12</v>
      </c>
      <c r="U102" s="15">
        <f t="shared" si="9"/>
        <v>96</v>
      </c>
      <c r="V102" s="15">
        <f t="shared" si="10"/>
        <v>1</v>
      </c>
      <c r="W102" s="15">
        <f t="shared" si="11"/>
        <v>96</v>
      </c>
    </row>
    <row r="103" spans="7:23" ht="15.5">
      <c r="G103" s="15"/>
      <c r="J103" s="15"/>
      <c r="S103" s="15">
        <f t="shared" si="7"/>
        <v>8</v>
      </c>
      <c r="T103" s="15">
        <f t="shared" si="8"/>
        <v>12</v>
      </c>
      <c r="U103" s="15">
        <f t="shared" si="9"/>
        <v>96</v>
      </c>
      <c r="V103" s="15">
        <f t="shared" si="10"/>
        <v>1</v>
      </c>
      <c r="W103" s="15">
        <f t="shared" si="11"/>
        <v>96</v>
      </c>
    </row>
    <row r="104" spans="7:23" ht="15.5">
      <c r="G104" s="15"/>
      <c r="J104" s="15"/>
      <c r="S104" s="15">
        <f t="shared" si="7"/>
        <v>8</v>
      </c>
      <c r="T104" s="15">
        <f t="shared" si="8"/>
        <v>12</v>
      </c>
      <c r="U104" s="15">
        <f t="shared" si="9"/>
        <v>96</v>
      </c>
      <c r="V104" s="15">
        <f t="shared" si="10"/>
        <v>1</v>
      </c>
      <c r="W104" s="15">
        <f t="shared" si="11"/>
        <v>96</v>
      </c>
    </row>
    <row r="105" spans="7:23" ht="15.5">
      <c r="G105" s="15"/>
      <c r="J105" s="15"/>
      <c r="S105" s="15">
        <f t="shared" si="7"/>
        <v>8</v>
      </c>
      <c r="T105" s="15">
        <f t="shared" si="8"/>
        <v>12</v>
      </c>
      <c r="U105" s="15">
        <f t="shared" si="9"/>
        <v>96</v>
      </c>
      <c r="V105" s="15">
        <f t="shared" si="10"/>
        <v>1</v>
      </c>
      <c r="W105" s="15">
        <f t="shared" si="11"/>
        <v>96</v>
      </c>
    </row>
    <row r="106" spans="7:23" ht="15.5">
      <c r="G106" s="15"/>
      <c r="J106" s="15"/>
      <c r="S106" s="15">
        <f t="shared" si="7"/>
        <v>8</v>
      </c>
      <c r="T106" s="15">
        <f t="shared" si="8"/>
        <v>12</v>
      </c>
      <c r="U106" s="15">
        <f t="shared" si="9"/>
        <v>96</v>
      </c>
      <c r="V106" s="15">
        <f t="shared" si="10"/>
        <v>1</v>
      </c>
      <c r="W106" s="15">
        <f t="shared" si="11"/>
        <v>96</v>
      </c>
    </row>
    <row r="107" spans="7:23" ht="15.5">
      <c r="G107" s="15"/>
      <c r="J107" s="15"/>
      <c r="S107" s="15">
        <f t="shared" si="7"/>
        <v>8</v>
      </c>
      <c r="T107" s="15">
        <f t="shared" si="8"/>
        <v>12</v>
      </c>
      <c r="U107" s="15">
        <f t="shared" si="9"/>
        <v>96</v>
      </c>
      <c r="V107" s="15">
        <f t="shared" si="10"/>
        <v>1</v>
      </c>
      <c r="W107" s="15">
        <f t="shared" si="11"/>
        <v>96</v>
      </c>
    </row>
    <row r="108" spans="7:23" ht="15.5">
      <c r="G108" s="15"/>
      <c r="J108" s="15"/>
      <c r="S108" s="15">
        <f t="shared" si="7"/>
        <v>8</v>
      </c>
      <c r="T108" s="15">
        <f t="shared" si="8"/>
        <v>12</v>
      </c>
      <c r="U108" s="15">
        <f t="shared" si="9"/>
        <v>96</v>
      </c>
      <c r="V108" s="15">
        <f t="shared" si="10"/>
        <v>1</v>
      </c>
      <c r="W108" s="15">
        <f t="shared" si="11"/>
        <v>96</v>
      </c>
    </row>
    <row r="109" spans="7:23" ht="15.5">
      <c r="G109" s="15"/>
      <c r="J109" s="15"/>
      <c r="S109" s="15">
        <f t="shared" si="7"/>
        <v>8</v>
      </c>
      <c r="T109" s="15">
        <f t="shared" si="8"/>
        <v>12</v>
      </c>
      <c r="U109" s="15">
        <f t="shared" si="9"/>
        <v>96</v>
      </c>
      <c r="V109" s="15">
        <f t="shared" si="10"/>
        <v>1</v>
      </c>
      <c r="W109" s="15">
        <f t="shared" si="11"/>
        <v>96</v>
      </c>
    </row>
    <row r="110" spans="7:23" ht="15.5">
      <c r="G110" s="15"/>
      <c r="J110" s="15"/>
      <c r="S110" s="15">
        <f t="shared" si="7"/>
        <v>8</v>
      </c>
      <c r="T110" s="15">
        <f t="shared" si="8"/>
        <v>12</v>
      </c>
      <c r="U110" s="15">
        <f t="shared" si="9"/>
        <v>96</v>
      </c>
      <c r="V110" s="15">
        <f t="shared" si="10"/>
        <v>1</v>
      </c>
      <c r="W110" s="15">
        <f t="shared" si="11"/>
        <v>96</v>
      </c>
    </row>
    <row r="111" spans="7:23" ht="15.5">
      <c r="G111" s="15"/>
      <c r="J111" s="15"/>
      <c r="S111" s="15">
        <f t="shared" si="7"/>
        <v>8</v>
      </c>
      <c r="T111" s="15">
        <f t="shared" si="8"/>
        <v>12</v>
      </c>
      <c r="U111" s="15">
        <f t="shared" si="9"/>
        <v>96</v>
      </c>
      <c r="V111" s="15">
        <f t="shared" si="10"/>
        <v>1</v>
      </c>
      <c r="W111" s="15">
        <f t="shared" si="11"/>
        <v>96</v>
      </c>
    </row>
    <row r="112" spans="7:23" ht="15.5">
      <c r="G112" s="15"/>
      <c r="J112" s="15"/>
      <c r="S112" s="15">
        <f t="shared" si="7"/>
        <v>8</v>
      </c>
      <c r="T112" s="15">
        <f t="shared" si="8"/>
        <v>12</v>
      </c>
      <c r="U112" s="15">
        <f t="shared" si="9"/>
        <v>96</v>
      </c>
      <c r="V112" s="15">
        <f t="shared" si="10"/>
        <v>1</v>
      </c>
      <c r="W112" s="15">
        <f t="shared" si="11"/>
        <v>96</v>
      </c>
    </row>
    <row r="113" spans="7:23" ht="15.5">
      <c r="G113" s="15"/>
      <c r="J113" s="15"/>
      <c r="S113" s="15">
        <f t="shared" si="7"/>
        <v>8</v>
      </c>
      <c r="T113" s="15">
        <f t="shared" si="8"/>
        <v>12</v>
      </c>
      <c r="U113" s="15">
        <f t="shared" si="9"/>
        <v>96</v>
      </c>
      <c r="V113" s="15">
        <f t="shared" si="10"/>
        <v>1</v>
      </c>
      <c r="W113" s="15">
        <f t="shared" si="11"/>
        <v>96</v>
      </c>
    </row>
    <row r="114" spans="7:23" ht="15.5">
      <c r="G114" s="15"/>
      <c r="J114" s="15"/>
      <c r="S114" s="15">
        <f t="shared" si="7"/>
        <v>8</v>
      </c>
      <c r="T114" s="15">
        <f t="shared" si="8"/>
        <v>12</v>
      </c>
      <c r="U114" s="15">
        <f t="shared" si="9"/>
        <v>96</v>
      </c>
      <c r="V114" s="15">
        <f t="shared" si="10"/>
        <v>1</v>
      </c>
      <c r="W114" s="15">
        <f t="shared" si="11"/>
        <v>96</v>
      </c>
    </row>
    <row r="115" spans="7:23" ht="15.5">
      <c r="G115" s="15"/>
      <c r="J115" s="15"/>
      <c r="S115" s="15">
        <f t="shared" si="7"/>
        <v>8</v>
      </c>
      <c r="T115" s="15">
        <f t="shared" si="8"/>
        <v>12</v>
      </c>
      <c r="U115" s="15">
        <f t="shared" si="9"/>
        <v>96</v>
      </c>
      <c r="V115" s="15">
        <f t="shared" si="10"/>
        <v>1</v>
      </c>
      <c r="W115" s="15">
        <f t="shared" si="11"/>
        <v>96</v>
      </c>
    </row>
    <row r="116" spans="7:23" ht="15.5">
      <c r="G116" s="15"/>
      <c r="J116" s="15"/>
      <c r="S116" s="15">
        <f t="shared" si="7"/>
        <v>8</v>
      </c>
      <c r="T116" s="15">
        <f t="shared" si="8"/>
        <v>12</v>
      </c>
      <c r="U116" s="15">
        <f t="shared" si="9"/>
        <v>96</v>
      </c>
      <c r="V116" s="15">
        <f t="shared" si="10"/>
        <v>1</v>
      </c>
      <c r="W116" s="15">
        <f t="shared" si="11"/>
        <v>96</v>
      </c>
    </row>
    <row r="117" spans="7:23" ht="15.5">
      <c r="G117" s="15"/>
      <c r="J117" s="15"/>
      <c r="S117" s="15">
        <f t="shared" si="7"/>
        <v>8</v>
      </c>
      <c r="T117" s="15">
        <f t="shared" si="8"/>
        <v>12</v>
      </c>
      <c r="U117" s="15">
        <f t="shared" si="9"/>
        <v>96</v>
      </c>
      <c r="V117" s="15">
        <f t="shared" si="10"/>
        <v>1</v>
      </c>
      <c r="W117" s="15">
        <f t="shared" si="11"/>
        <v>96</v>
      </c>
    </row>
    <row r="118" spans="7:23" ht="15.5">
      <c r="G118" s="15"/>
      <c r="J118" s="15"/>
      <c r="S118" s="15">
        <f t="shared" si="7"/>
        <v>8</v>
      </c>
      <c r="T118" s="15">
        <f t="shared" si="8"/>
        <v>12</v>
      </c>
      <c r="U118" s="15">
        <f t="shared" si="9"/>
        <v>96</v>
      </c>
      <c r="V118" s="15">
        <f t="shared" si="10"/>
        <v>1</v>
      </c>
      <c r="W118" s="15">
        <f t="shared" si="11"/>
        <v>96</v>
      </c>
    </row>
    <row r="119" spans="7:23" ht="15.5">
      <c r="G119" s="15"/>
      <c r="J119" s="15"/>
      <c r="S119" s="15">
        <f t="shared" si="7"/>
        <v>8</v>
      </c>
      <c r="T119" s="15">
        <f t="shared" si="8"/>
        <v>12</v>
      </c>
      <c r="U119" s="15">
        <f t="shared" si="9"/>
        <v>96</v>
      </c>
      <c r="V119" s="15">
        <f t="shared" si="10"/>
        <v>1</v>
      </c>
      <c r="W119" s="15">
        <f t="shared" si="11"/>
        <v>96</v>
      </c>
    </row>
    <row r="120" spans="7:23" ht="15.5">
      <c r="G120" s="15"/>
      <c r="J120" s="15"/>
      <c r="S120" s="15">
        <f t="shared" si="7"/>
        <v>8</v>
      </c>
      <c r="T120" s="15">
        <f t="shared" si="8"/>
        <v>12</v>
      </c>
      <c r="U120" s="15">
        <f t="shared" si="9"/>
        <v>96</v>
      </c>
      <c r="V120" s="15">
        <f t="shared" si="10"/>
        <v>1</v>
      </c>
      <c r="W120" s="15">
        <f t="shared" si="11"/>
        <v>96</v>
      </c>
    </row>
    <row r="121" spans="7:23" ht="15.5">
      <c r="G121" s="15"/>
      <c r="J121" s="15"/>
      <c r="S121" s="15">
        <f t="shared" si="7"/>
        <v>8</v>
      </c>
      <c r="T121" s="15">
        <f t="shared" si="8"/>
        <v>12</v>
      </c>
      <c r="U121" s="15">
        <f t="shared" si="9"/>
        <v>96</v>
      </c>
      <c r="V121" s="15">
        <f t="shared" si="10"/>
        <v>1</v>
      </c>
      <c r="W121" s="15">
        <f t="shared" si="11"/>
        <v>96</v>
      </c>
    </row>
    <row r="122" spans="7:23" ht="15.5">
      <c r="G122" s="15"/>
      <c r="J122" s="15"/>
      <c r="S122" s="15">
        <f t="shared" si="7"/>
        <v>8</v>
      </c>
      <c r="T122" s="15">
        <f t="shared" si="8"/>
        <v>12</v>
      </c>
      <c r="U122" s="15">
        <f t="shared" si="9"/>
        <v>96</v>
      </c>
      <c r="V122" s="15">
        <f t="shared" si="10"/>
        <v>1</v>
      </c>
      <c r="W122" s="15">
        <f t="shared" si="11"/>
        <v>96</v>
      </c>
    </row>
    <row r="123" spans="7:23" ht="15.5">
      <c r="G123" s="15"/>
      <c r="J123" s="15"/>
      <c r="S123" s="15">
        <f t="shared" si="7"/>
        <v>8</v>
      </c>
      <c r="T123" s="15">
        <f t="shared" si="8"/>
        <v>12</v>
      </c>
      <c r="U123" s="15">
        <f t="shared" si="9"/>
        <v>96</v>
      </c>
      <c r="V123" s="15">
        <f t="shared" si="10"/>
        <v>1</v>
      </c>
      <c r="W123" s="15">
        <f t="shared" si="11"/>
        <v>96</v>
      </c>
    </row>
    <row r="124" spans="7:23" ht="15.5">
      <c r="G124" s="15"/>
      <c r="J124" s="15"/>
      <c r="S124" s="15">
        <f t="shared" si="7"/>
        <v>8</v>
      </c>
      <c r="T124" s="15">
        <f t="shared" si="8"/>
        <v>12</v>
      </c>
      <c r="U124" s="15">
        <f t="shared" si="9"/>
        <v>96</v>
      </c>
      <c r="V124" s="15">
        <f t="shared" si="10"/>
        <v>1</v>
      </c>
      <c r="W124" s="15">
        <f t="shared" si="11"/>
        <v>96</v>
      </c>
    </row>
    <row r="125" spans="7:23" ht="15.5">
      <c r="G125" s="15"/>
      <c r="J125" s="15"/>
      <c r="S125" s="15">
        <f t="shared" si="7"/>
        <v>8</v>
      </c>
      <c r="T125" s="15">
        <f t="shared" si="8"/>
        <v>12</v>
      </c>
      <c r="U125" s="15">
        <f t="shared" si="9"/>
        <v>96</v>
      </c>
      <c r="V125" s="15">
        <f t="shared" si="10"/>
        <v>1</v>
      </c>
      <c r="W125" s="15">
        <f t="shared" si="11"/>
        <v>96</v>
      </c>
    </row>
    <row r="126" spans="7:23" ht="15.5">
      <c r="G126" s="15"/>
      <c r="J126" s="15"/>
      <c r="S126" s="15">
        <f t="shared" si="7"/>
        <v>8</v>
      </c>
      <c r="T126" s="15">
        <f t="shared" si="8"/>
        <v>12</v>
      </c>
      <c r="U126" s="15">
        <f t="shared" si="9"/>
        <v>96</v>
      </c>
      <c r="V126" s="15">
        <f t="shared" si="10"/>
        <v>1</v>
      </c>
      <c r="W126" s="15">
        <f t="shared" si="11"/>
        <v>96</v>
      </c>
    </row>
    <row r="127" spans="7:23" ht="15.5">
      <c r="G127" s="15"/>
      <c r="J127" s="15"/>
      <c r="S127" s="15">
        <f t="shared" si="7"/>
        <v>8</v>
      </c>
      <c r="T127" s="15">
        <f t="shared" si="8"/>
        <v>12</v>
      </c>
      <c r="U127" s="15">
        <f t="shared" si="9"/>
        <v>96</v>
      </c>
      <c r="V127" s="15">
        <f t="shared" si="10"/>
        <v>1</v>
      </c>
      <c r="W127" s="15">
        <f t="shared" si="11"/>
        <v>96</v>
      </c>
    </row>
    <row r="128" spans="7:23" ht="15.5">
      <c r="G128" s="15"/>
      <c r="J128" s="15"/>
      <c r="S128" s="15">
        <f t="shared" si="7"/>
        <v>8</v>
      </c>
      <c r="T128" s="15">
        <f t="shared" si="8"/>
        <v>12</v>
      </c>
      <c r="U128" s="15">
        <f t="shared" si="9"/>
        <v>96</v>
      </c>
      <c r="V128" s="15">
        <f t="shared" si="10"/>
        <v>1</v>
      </c>
      <c r="W128" s="15">
        <f t="shared" si="11"/>
        <v>96</v>
      </c>
    </row>
    <row r="129" spans="7:23" ht="15.5">
      <c r="G129" s="15"/>
      <c r="J129" s="15"/>
      <c r="S129" s="15">
        <f t="shared" si="7"/>
        <v>8</v>
      </c>
      <c r="T129" s="15">
        <f t="shared" si="8"/>
        <v>12</v>
      </c>
      <c r="U129" s="15">
        <f t="shared" si="9"/>
        <v>96</v>
      </c>
      <c r="V129" s="15">
        <f t="shared" si="10"/>
        <v>1</v>
      </c>
      <c r="W129" s="15">
        <f t="shared" si="11"/>
        <v>96</v>
      </c>
    </row>
    <row r="130" spans="7:23" ht="15.5">
      <c r="G130" s="15"/>
      <c r="J130" s="15"/>
      <c r="S130" s="15">
        <f t="shared" si="7"/>
        <v>8</v>
      </c>
      <c r="T130" s="15">
        <f t="shared" si="8"/>
        <v>12</v>
      </c>
      <c r="U130" s="15">
        <f t="shared" si="9"/>
        <v>96</v>
      </c>
      <c r="V130" s="15">
        <f t="shared" si="10"/>
        <v>1</v>
      </c>
      <c r="W130" s="15">
        <f t="shared" si="11"/>
        <v>96</v>
      </c>
    </row>
    <row r="131" spans="7:23" ht="15.5">
      <c r="G131" s="15"/>
      <c r="J131" s="15"/>
      <c r="S131" s="15">
        <f t="shared" si="7"/>
        <v>8</v>
      </c>
      <c r="T131" s="15">
        <f t="shared" si="8"/>
        <v>12</v>
      </c>
      <c r="U131" s="15">
        <f t="shared" si="9"/>
        <v>96</v>
      </c>
      <c r="V131" s="15">
        <f t="shared" si="10"/>
        <v>1</v>
      </c>
      <c r="W131" s="15">
        <f t="shared" si="11"/>
        <v>96</v>
      </c>
    </row>
    <row r="132" spans="7:23" ht="15.5">
      <c r="G132" s="15"/>
      <c r="J132" s="15"/>
      <c r="S132" s="15">
        <f t="shared" si="7"/>
        <v>8</v>
      </c>
      <c r="T132" s="15">
        <f t="shared" si="8"/>
        <v>12</v>
      </c>
      <c r="U132" s="15">
        <f t="shared" si="9"/>
        <v>96</v>
      </c>
      <c r="V132" s="15">
        <f t="shared" si="10"/>
        <v>1</v>
      </c>
      <c r="W132" s="15">
        <f t="shared" si="11"/>
        <v>96</v>
      </c>
    </row>
    <row r="133" spans="7:23" ht="15.5">
      <c r="G133" s="15"/>
      <c r="J133" s="15"/>
      <c r="S133" s="15">
        <f t="shared" si="7"/>
        <v>8</v>
      </c>
      <c r="T133" s="15">
        <f t="shared" si="8"/>
        <v>12</v>
      </c>
      <c r="U133" s="15">
        <f t="shared" si="9"/>
        <v>96</v>
      </c>
      <c r="V133" s="15">
        <f t="shared" si="10"/>
        <v>1</v>
      </c>
      <c r="W133" s="15">
        <f t="shared" si="11"/>
        <v>96</v>
      </c>
    </row>
    <row r="134" spans="7:23" ht="15.5">
      <c r="G134" s="15"/>
      <c r="J134" s="15"/>
      <c r="S134" s="15">
        <f t="shared" si="7"/>
        <v>8</v>
      </c>
      <c r="T134" s="15">
        <f t="shared" si="8"/>
        <v>12</v>
      </c>
      <c r="U134" s="15">
        <f t="shared" si="9"/>
        <v>96</v>
      </c>
      <c r="V134" s="15">
        <f t="shared" si="10"/>
        <v>1</v>
      </c>
      <c r="W134" s="15">
        <f t="shared" si="11"/>
        <v>96</v>
      </c>
    </row>
    <row r="135" spans="7:23" ht="15.5">
      <c r="G135" s="15"/>
      <c r="J135" s="15"/>
      <c r="S135" s="15">
        <f t="shared" ref="S135:S198" si="12">IF(E135="Rarement",2,IF(E135="Quelquefois",4,IF(E135="souvent",6,8)))</f>
        <v>8</v>
      </c>
      <c r="T135" s="15">
        <f t="shared" ref="T135:T198" si="13">IF(F135="Bénin",3,IF(F135="Sérieux",6,IF(F135="Grave",9,12)))</f>
        <v>12</v>
      </c>
      <c r="U135" s="15">
        <f t="shared" ref="U135:U198" si="14">S135*T135</f>
        <v>96</v>
      </c>
      <c r="V135" s="15">
        <f t="shared" ref="V135:V198" si="15">IF(I135="Efficace",3,IF(I135="Peu d'efficacité / A améliorer",2,1))</f>
        <v>1</v>
      </c>
      <c r="W135" s="15">
        <f t="shared" ref="W135:W198" si="16">U135/V135</f>
        <v>96</v>
      </c>
    </row>
    <row r="136" spans="7:23" ht="15.5">
      <c r="G136" s="15"/>
      <c r="J136" s="15"/>
      <c r="S136" s="15">
        <f t="shared" si="12"/>
        <v>8</v>
      </c>
      <c r="T136" s="15">
        <f t="shared" si="13"/>
        <v>12</v>
      </c>
      <c r="U136" s="15">
        <f t="shared" si="14"/>
        <v>96</v>
      </c>
      <c r="V136" s="15">
        <f t="shared" si="15"/>
        <v>1</v>
      </c>
      <c r="W136" s="15">
        <f t="shared" si="16"/>
        <v>96</v>
      </c>
    </row>
    <row r="137" spans="7:23" ht="15.5">
      <c r="G137" s="15"/>
      <c r="J137" s="15"/>
      <c r="S137" s="15">
        <f t="shared" si="12"/>
        <v>8</v>
      </c>
      <c r="T137" s="15">
        <f t="shared" si="13"/>
        <v>12</v>
      </c>
      <c r="U137" s="15">
        <f t="shared" si="14"/>
        <v>96</v>
      </c>
      <c r="V137" s="15">
        <f t="shared" si="15"/>
        <v>1</v>
      </c>
      <c r="W137" s="15">
        <f t="shared" si="16"/>
        <v>96</v>
      </c>
    </row>
    <row r="138" spans="7:23" ht="15.5">
      <c r="G138" s="15"/>
      <c r="J138" s="15"/>
      <c r="S138" s="15">
        <f t="shared" si="12"/>
        <v>8</v>
      </c>
      <c r="T138" s="15">
        <f t="shared" si="13"/>
        <v>12</v>
      </c>
      <c r="U138" s="15">
        <f t="shared" si="14"/>
        <v>96</v>
      </c>
      <c r="V138" s="15">
        <f t="shared" si="15"/>
        <v>1</v>
      </c>
      <c r="W138" s="15">
        <f t="shared" si="16"/>
        <v>96</v>
      </c>
    </row>
    <row r="139" spans="7:23" ht="15.5">
      <c r="G139" s="15"/>
      <c r="J139" s="15"/>
      <c r="S139" s="15">
        <f t="shared" si="12"/>
        <v>8</v>
      </c>
      <c r="T139" s="15">
        <f t="shared" si="13"/>
        <v>12</v>
      </c>
      <c r="U139" s="15">
        <f t="shared" si="14"/>
        <v>96</v>
      </c>
      <c r="V139" s="15">
        <f t="shared" si="15"/>
        <v>1</v>
      </c>
      <c r="W139" s="15">
        <f t="shared" si="16"/>
        <v>96</v>
      </c>
    </row>
    <row r="140" spans="7:23" ht="15.5">
      <c r="G140" s="15"/>
      <c r="J140" s="15"/>
      <c r="S140" s="15">
        <f t="shared" si="12"/>
        <v>8</v>
      </c>
      <c r="T140" s="15">
        <f t="shared" si="13"/>
        <v>12</v>
      </c>
      <c r="U140" s="15">
        <f t="shared" si="14"/>
        <v>96</v>
      </c>
      <c r="V140" s="15">
        <f t="shared" si="15"/>
        <v>1</v>
      </c>
      <c r="W140" s="15">
        <f t="shared" si="16"/>
        <v>96</v>
      </c>
    </row>
    <row r="141" spans="7:23" ht="15.5">
      <c r="G141" s="15"/>
      <c r="J141" s="15"/>
      <c r="S141" s="15">
        <f t="shared" si="12"/>
        <v>8</v>
      </c>
      <c r="T141" s="15">
        <f t="shared" si="13"/>
        <v>12</v>
      </c>
      <c r="U141" s="15">
        <f t="shared" si="14"/>
        <v>96</v>
      </c>
      <c r="V141" s="15">
        <f t="shared" si="15"/>
        <v>1</v>
      </c>
      <c r="W141" s="15">
        <f t="shared" si="16"/>
        <v>96</v>
      </c>
    </row>
    <row r="142" spans="7:23" ht="15.5">
      <c r="G142" s="15"/>
      <c r="J142" s="15"/>
      <c r="S142" s="15">
        <f t="shared" si="12"/>
        <v>8</v>
      </c>
      <c r="T142" s="15">
        <f t="shared" si="13"/>
        <v>12</v>
      </c>
      <c r="U142" s="15">
        <f t="shared" si="14"/>
        <v>96</v>
      </c>
      <c r="V142" s="15">
        <f t="shared" si="15"/>
        <v>1</v>
      </c>
      <c r="W142" s="15">
        <f t="shared" si="16"/>
        <v>96</v>
      </c>
    </row>
    <row r="143" spans="7:23" ht="15.5">
      <c r="G143" s="15"/>
      <c r="J143" s="15"/>
      <c r="S143" s="15">
        <f t="shared" si="12"/>
        <v>8</v>
      </c>
      <c r="T143" s="15">
        <f t="shared" si="13"/>
        <v>12</v>
      </c>
      <c r="U143" s="15">
        <f t="shared" si="14"/>
        <v>96</v>
      </c>
      <c r="V143" s="15">
        <f t="shared" si="15"/>
        <v>1</v>
      </c>
      <c r="W143" s="15">
        <f t="shared" si="16"/>
        <v>96</v>
      </c>
    </row>
    <row r="144" spans="7:23" ht="15.5">
      <c r="G144" s="15"/>
      <c r="J144" s="15"/>
      <c r="S144" s="15">
        <f t="shared" si="12"/>
        <v>8</v>
      </c>
      <c r="T144" s="15">
        <f t="shared" si="13"/>
        <v>12</v>
      </c>
      <c r="U144" s="15">
        <f t="shared" si="14"/>
        <v>96</v>
      </c>
      <c r="V144" s="15">
        <f t="shared" si="15"/>
        <v>1</v>
      </c>
      <c r="W144" s="15">
        <f t="shared" si="16"/>
        <v>96</v>
      </c>
    </row>
    <row r="145" spans="7:23" ht="15.5">
      <c r="G145" s="15"/>
      <c r="J145" s="15"/>
      <c r="S145" s="15">
        <f t="shared" si="12"/>
        <v>8</v>
      </c>
      <c r="T145" s="15">
        <f t="shared" si="13"/>
        <v>12</v>
      </c>
      <c r="U145" s="15">
        <f t="shared" si="14"/>
        <v>96</v>
      </c>
      <c r="V145" s="15">
        <f t="shared" si="15"/>
        <v>1</v>
      </c>
      <c r="W145" s="15">
        <f t="shared" si="16"/>
        <v>96</v>
      </c>
    </row>
    <row r="146" spans="7:23" ht="15.5">
      <c r="G146" s="15"/>
      <c r="J146" s="15"/>
      <c r="S146" s="15">
        <f t="shared" si="12"/>
        <v>8</v>
      </c>
      <c r="T146" s="15">
        <f t="shared" si="13"/>
        <v>12</v>
      </c>
      <c r="U146" s="15">
        <f t="shared" si="14"/>
        <v>96</v>
      </c>
      <c r="V146" s="15">
        <f t="shared" si="15"/>
        <v>1</v>
      </c>
      <c r="W146" s="15">
        <f t="shared" si="16"/>
        <v>96</v>
      </c>
    </row>
    <row r="147" spans="7:23" ht="15.5">
      <c r="G147" s="15"/>
      <c r="J147" s="15"/>
      <c r="S147" s="15">
        <f t="shared" si="12"/>
        <v>8</v>
      </c>
      <c r="T147" s="15">
        <f t="shared" si="13"/>
        <v>12</v>
      </c>
      <c r="U147" s="15">
        <f t="shared" si="14"/>
        <v>96</v>
      </c>
      <c r="V147" s="15">
        <f t="shared" si="15"/>
        <v>1</v>
      </c>
      <c r="W147" s="15">
        <f t="shared" si="16"/>
        <v>96</v>
      </c>
    </row>
    <row r="148" spans="7:23" ht="15.5">
      <c r="G148" s="15"/>
      <c r="J148" s="15"/>
      <c r="S148" s="15">
        <f t="shared" si="12"/>
        <v>8</v>
      </c>
      <c r="T148" s="15">
        <f t="shared" si="13"/>
        <v>12</v>
      </c>
      <c r="U148" s="15">
        <f t="shared" si="14"/>
        <v>96</v>
      </c>
      <c r="V148" s="15">
        <f t="shared" si="15"/>
        <v>1</v>
      </c>
      <c r="W148" s="15">
        <f t="shared" si="16"/>
        <v>96</v>
      </c>
    </row>
    <row r="149" spans="7:23" ht="15.5">
      <c r="G149" s="15"/>
      <c r="J149" s="15"/>
      <c r="S149" s="15">
        <f t="shared" si="12"/>
        <v>8</v>
      </c>
      <c r="T149" s="15">
        <f t="shared" si="13"/>
        <v>12</v>
      </c>
      <c r="U149" s="15">
        <f t="shared" si="14"/>
        <v>96</v>
      </c>
      <c r="V149" s="15">
        <f t="shared" si="15"/>
        <v>1</v>
      </c>
      <c r="W149" s="15">
        <f t="shared" si="16"/>
        <v>96</v>
      </c>
    </row>
    <row r="150" spans="7:23" ht="15.5">
      <c r="G150" s="15"/>
      <c r="J150" s="15"/>
      <c r="S150" s="15">
        <f t="shared" si="12"/>
        <v>8</v>
      </c>
      <c r="T150" s="15">
        <f t="shared" si="13"/>
        <v>12</v>
      </c>
      <c r="U150" s="15">
        <f t="shared" si="14"/>
        <v>96</v>
      </c>
      <c r="V150" s="15">
        <f t="shared" si="15"/>
        <v>1</v>
      </c>
      <c r="W150" s="15">
        <f t="shared" si="16"/>
        <v>96</v>
      </c>
    </row>
    <row r="151" spans="7:23" ht="15.5">
      <c r="G151" s="15"/>
      <c r="J151" s="15"/>
      <c r="S151" s="15">
        <f t="shared" si="12"/>
        <v>8</v>
      </c>
      <c r="T151" s="15">
        <f t="shared" si="13"/>
        <v>12</v>
      </c>
      <c r="U151" s="15">
        <f t="shared" si="14"/>
        <v>96</v>
      </c>
      <c r="V151" s="15">
        <f t="shared" si="15"/>
        <v>1</v>
      </c>
      <c r="W151" s="15">
        <f t="shared" si="16"/>
        <v>96</v>
      </c>
    </row>
    <row r="152" spans="7:23" ht="15.5">
      <c r="G152" s="15"/>
      <c r="J152" s="15"/>
      <c r="S152" s="15">
        <f t="shared" si="12"/>
        <v>8</v>
      </c>
      <c r="T152" s="15">
        <f t="shared" si="13"/>
        <v>12</v>
      </c>
      <c r="U152" s="15">
        <f t="shared" si="14"/>
        <v>96</v>
      </c>
      <c r="V152" s="15">
        <f t="shared" si="15"/>
        <v>1</v>
      </c>
      <c r="W152" s="15">
        <f t="shared" si="16"/>
        <v>96</v>
      </c>
    </row>
    <row r="153" spans="7:23" ht="15.5">
      <c r="G153" s="15"/>
      <c r="J153" s="15"/>
      <c r="S153" s="15">
        <f t="shared" si="12"/>
        <v>8</v>
      </c>
      <c r="T153" s="15">
        <f t="shared" si="13"/>
        <v>12</v>
      </c>
      <c r="U153" s="15">
        <f t="shared" si="14"/>
        <v>96</v>
      </c>
      <c r="V153" s="15">
        <f t="shared" si="15"/>
        <v>1</v>
      </c>
      <c r="W153" s="15">
        <f t="shared" si="16"/>
        <v>96</v>
      </c>
    </row>
    <row r="154" spans="7:23" ht="15.5">
      <c r="G154" s="15"/>
      <c r="J154" s="15"/>
      <c r="S154" s="15">
        <f t="shared" si="12"/>
        <v>8</v>
      </c>
      <c r="T154" s="15">
        <f t="shared" si="13"/>
        <v>12</v>
      </c>
      <c r="U154" s="15">
        <f t="shared" si="14"/>
        <v>96</v>
      </c>
      <c r="V154" s="15">
        <f t="shared" si="15"/>
        <v>1</v>
      </c>
      <c r="W154" s="15">
        <f t="shared" si="16"/>
        <v>96</v>
      </c>
    </row>
    <row r="155" spans="7:23" ht="15.5">
      <c r="G155" s="15"/>
      <c r="J155" s="15"/>
      <c r="S155" s="15">
        <f t="shared" si="12"/>
        <v>8</v>
      </c>
      <c r="T155" s="15">
        <f t="shared" si="13"/>
        <v>12</v>
      </c>
      <c r="U155" s="15">
        <f t="shared" si="14"/>
        <v>96</v>
      </c>
      <c r="V155" s="15">
        <f t="shared" si="15"/>
        <v>1</v>
      </c>
      <c r="W155" s="15">
        <f t="shared" si="16"/>
        <v>96</v>
      </c>
    </row>
    <row r="156" spans="7:23" ht="15.5">
      <c r="G156" s="15"/>
      <c r="J156" s="15"/>
      <c r="S156" s="15">
        <f t="shared" si="12"/>
        <v>8</v>
      </c>
      <c r="T156" s="15">
        <f t="shared" si="13"/>
        <v>12</v>
      </c>
      <c r="U156" s="15">
        <f t="shared" si="14"/>
        <v>96</v>
      </c>
      <c r="V156" s="15">
        <f t="shared" si="15"/>
        <v>1</v>
      </c>
      <c r="W156" s="15">
        <f t="shared" si="16"/>
        <v>96</v>
      </c>
    </row>
    <row r="157" spans="7:23" ht="15.5">
      <c r="G157" s="15"/>
      <c r="J157" s="15"/>
      <c r="S157" s="15">
        <f t="shared" si="12"/>
        <v>8</v>
      </c>
      <c r="T157" s="15">
        <f t="shared" si="13"/>
        <v>12</v>
      </c>
      <c r="U157" s="15">
        <f t="shared" si="14"/>
        <v>96</v>
      </c>
      <c r="V157" s="15">
        <f t="shared" si="15"/>
        <v>1</v>
      </c>
      <c r="W157" s="15">
        <f t="shared" si="16"/>
        <v>96</v>
      </c>
    </row>
    <row r="158" spans="7:23" ht="15.5">
      <c r="G158" s="15"/>
      <c r="J158" s="15"/>
      <c r="S158" s="15">
        <f t="shared" si="12"/>
        <v>8</v>
      </c>
      <c r="T158" s="15">
        <f t="shared" si="13"/>
        <v>12</v>
      </c>
      <c r="U158" s="15">
        <f t="shared" si="14"/>
        <v>96</v>
      </c>
      <c r="V158" s="15">
        <f t="shared" si="15"/>
        <v>1</v>
      </c>
      <c r="W158" s="15">
        <f t="shared" si="16"/>
        <v>96</v>
      </c>
    </row>
    <row r="159" spans="7:23" ht="15.5">
      <c r="G159" s="15"/>
      <c r="J159" s="15"/>
      <c r="S159" s="15">
        <f t="shared" si="12"/>
        <v>8</v>
      </c>
      <c r="T159" s="15">
        <f t="shared" si="13"/>
        <v>12</v>
      </c>
      <c r="U159" s="15">
        <f t="shared" si="14"/>
        <v>96</v>
      </c>
      <c r="V159" s="15">
        <f t="shared" si="15"/>
        <v>1</v>
      </c>
      <c r="W159" s="15">
        <f t="shared" si="16"/>
        <v>96</v>
      </c>
    </row>
    <row r="160" spans="7:23" ht="15.5">
      <c r="G160" s="15"/>
      <c r="J160" s="15"/>
      <c r="S160" s="15">
        <f t="shared" si="12"/>
        <v>8</v>
      </c>
      <c r="T160" s="15">
        <f t="shared" si="13"/>
        <v>12</v>
      </c>
      <c r="U160" s="15">
        <f t="shared" si="14"/>
        <v>96</v>
      </c>
      <c r="V160" s="15">
        <f t="shared" si="15"/>
        <v>1</v>
      </c>
      <c r="W160" s="15">
        <f t="shared" si="16"/>
        <v>96</v>
      </c>
    </row>
    <row r="161" spans="7:23" ht="15.5">
      <c r="G161" s="15"/>
      <c r="J161" s="15"/>
      <c r="S161" s="15">
        <f t="shared" si="12"/>
        <v>8</v>
      </c>
      <c r="T161" s="15">
        <f t="shared" si="13"/>
        <v>12</v>
      </c>
      <c r="U161" s="15">
        <f t="shared" si="14"/>
        <v>96</v>
      </c>
      <c r="V161" s="15">
        <f t="shared" si="15"/>
        <v>1</v>
      </c>
      <c r="W161" s="15">
        <f t="shared" si="16"/>
        <v>96</v>
      </c>
    </row>
    <row r="162" spans="7:23" ht="15.5">
      <c r="G162" s="15"/>
      <c r="J162" s="15"/>
      <c r="S162" s="15">
        <f t="shared" si="12"/>
        <v>8</v>
      </c>
      <c r="T162" s="15">
        <f t="shared" si="13"/>
        <v>12</v>
      </c>
      <c r="U162" s="15">
        <f t="shared" si="14"/>
        <v>96</v>
      </c>
      <c r="V162" s="15">
        <f t="shared" si="15"/>
        <v>1</v>
      </c>
      <c r="W162" s="15">
        <f t="shared" si="16"/>
        <v>96</v>
      </c>
    </row>
    <row r="163" spans="7:23" ht="15.5">
      <c r="G163" s="15"/>
      <c r="J163" s="15"/>
      <c r="S163" s="15">
        <f t="shared" si="12"/>
        <v>8</v>
      </c>
      <c r="T163" s="15">
        <f t="shared" si="13"/>
        <v>12</v>
      </c>
      <c r="U163" s="15">
        <f t="shared" si="14"/>
        <v>96</v>
      </c>
      <c r="V163" s="15">
        <f t="shared" si="15"/>
        <v>1</v>
      </c>
      <c r="W163" s="15">
        <f t="shared" si="16"/>
        <v>96</v>
      </c>
    </row>
    <row r="164" spans="7:23" ht="15.5">
      <c r="G164" s="15"/>
      <c r="J164" s="15"/>
      <c r="S164" s="15">
        <f t="shared" si="12"/>
        <v>8</v>
      </c>
      <c r="T164" s="15">
        <f t="shared" si="13"/>
        <v>12</v>
      </c>
      <c r="U164" s="15">
        <f t="shared" si="14"/>
        <v>96</v>
      </c>
      <c r="V164" s="15">
        <f t="shared" si="15"/>
        <v>1</v>
      </c>
      <c r="W164" s="15">
        <f t="shared" si="16"/>
        <v>96</v>
      </c>
    </row>
    <row r="165" spans="7:23" ht="15.5">
      <c r="G165" s="15"/>
      <c r="J165" s="15"/>
      <c r="S165" s="15">
        <f t="shared" si="12"/>
        <v>8</v>
      </c>
      <c r="T165" s="15">
        <f t="shared" si="13"/>
        <v>12</v>
      </c>
      <c r="U165" s="15">
        <f t="shared" si="14"/>
        <v>96</v>
      </c>
      <c r="V165" s="15">
        <f t="shared" si="15"/>
        <v>1</v>
      </c>
      <c r="W165" s="15">
        <f t="shared" si="16"/>
        <v>96</v>
      </c>
    </row>
    <row r="166" spans="7:23" ht="15.5">
      <c r="G166" s="15"/>
      <c r="J166" s="15"/>
      <c r="S166" s="15">
        <f t="shared" si="12"/>
        <v>8</v>
      </c>
      <c r="T166" s="15">
        <f t="shared" si="13"/>
        <v>12</v>
      </c>
      <c r="U166" s="15">
        <f t="shared" si="14"/>
        <v>96</v>
      </c>
      <c r="V166" s="15">
        <f t="shared" si="15"/>
        <v>1</v>
      </c>
      <c r="W166" s="15">
        <f t="shared" si="16"/>
        <v>96</v>
      </c>
    </row>
    <row r="167" spans="7:23" ht="15.5">
      <c r="G167" s="15"/>
      <c r="J167" s="15"/>
      <c r="S167" s="15">
        <f t="shared" si="12"/>
        <v>8</v>
      </c>
      <c r="T167" s="15">
        <f t="shared" si="13"/>
        <v>12</v>
      </c>
      <c r="U167" s="15">
        <f t="shared" si="14"/>
        <v>96</v>
      </c>
      <c r="V167" s="15">
        <f t="shared" si="15"/>
        <v>1</v>
      </c>
      <c r="W167" s="15">
        <f t="shared" si="16"/>
        <v>96</v>
      </c>
    </row>
    <row r="168" spans="7:23" ht="15.5">
      <c r="G168" s="15"/>
      <c r="J168" s="15"/>
      <c r="S168" s="15">
        <f t="shared" si="12"/>
        <v>8</v>
      </c>
      <c r="T168" s="15">
        <f t="shared" si="13"/>
        <v>12</v>
      </c>
      <c r="U168" s="15">
        <f t="shared" si="14"/>
        <v>96</v>
      </c>
      <c r="V168" s="15">
        <f t="shared" si="15"/>
        <v>1</v>
      </c>
      <c r="W168" s="15">
        <f t="shared" si="16"/>
        <v>96</v>
      </c>
    </row>
    <row r="169" spans="7:23" ht="15.5">
      <c r="G169" s="15"/>
      <c r="J169" s="15"/>
      <c r="S169" s="15">
        <f t="shared" si="12"/>
        <v>8</v>
      </c>
      <c r="T169" s="15">
        <f t="shared" si="13"/>
        <v>12</v>
      </c>
      <c r="U169" s="15">
        <f t="shared" si="14"/>
        <v>96</v>
      </c>
      <c r="V169" s="15">
        <f t="shared" si="15"/>
        <v>1</v>
      </c>
      <c r="W169" s="15">
        <f t="shared" si="16"/>
        <v>96</v>
      </c>
    </row>
    <row r="170" spans="7:23" ht="15.5">
      <c r="G170" s="15"/>
      <c r="J170" s="15"/>
      <c r="S170" s="15">
        <f t="shared" si="12"/>
        <v>8</v>
      </c>
      <c r="T170" s="15">
        <f t="shared" si="13"/>
        <v>12</v>
      </c>
      <c r="U170" s="15">
        <f t="shared" si="14"/>
        <v>96</v>
      </c>
      <c r="V170" s="15">
        <f t="shared" si="15"/>
        <v>1</v>
      </c>
      <c r="W170" s="15">
        <f t="shared" si="16"/>
        <v>96</v>
      </c>
    </row>
    <row r="171" spans="7:23" ht="15.5">
      <c r="G171" s="15"/>
      <c r="J171" s="15"/>
      <c r="S171" s="15">
        <f t="shared" si="12"/>
        <v>8</v>
      </c>
      <c r="T171" s="15">
        <f t="shared" si="13"/>
        <v>12</v>
      </c>
      <c r="U171" s="15">
        <f t="shared" si="14"/>
        <v>96</v>
      </c>
      <c r="V171" s="15">
        <f t="shared" si="15"/>
        <v>1</v>
      </c>
      <c r="W171" s="15">
        <f t="shared" si="16"/>
        <v>96</v>
      </c>
    </row>
    <row r="172" spans="7:23" ht="15.5">
      <c r="G172" s="15"/>
      <c r="J172" s="15"/>
      <c r="S172" s="15">
        <f t="shared" si="12"/>
        <v>8</v>
      </c>
      <c r="T172" s="15">
        <f t="shared" si="13"/>
        <v>12</v>
      </c>
      <c r="U172" s="15">
        <f t="shared" si="14"/>
        <v>96</v>
      </c>
      <c r="V172" s="15">
        <f t="shared" si="15"/>
        <v>1</v>
      </c>
      <c r="W172" s="15">
        <f t="shared" si="16"/>
        <v>96</v>
      </c>
    </row>
    <row r="173" spans="7:23" ht="15.5">
      <c r="G173" s="15"/>
      <c r="J173" s="15"/>
      <c r="S173" s="15">
        <f t="shared" si="12"/>
        <v>8</v>
      </c>
      <c r="T173" s="15">
        <f t="shared" si="13"/>
        <v>12</v>
      </c>
      <c r="U173" s="15">
        <f t="shared" si="14"/>
        <v>96</v>
      </c>
      <c r="V173" s="15">
        <f t="shared" si="15"/>
        <v>1</v>
      </c>
      <c r="W173" s="15">
        <f t="shared" si="16"/>
        <v>96</v>
      </c>
    </row>
    <row r="174" spans="7:23" ht="15.5">
      <c r="G174" s="15"/>
      <c r="J174" s="15"/>
      <c r="S174" s="15">
        <f t="shared" si="12"/>
        <v>8</v>
      </c>
      <c r="T174" s="15">
        <f t="shared" si="13"/>
        <v>12</v>
      </c>
      <c r="U174" s="15">
        <f t="shared" si="14"/>
        <v>96</v>
      </c>
      <c r="V174" s="15">
        <f t="shared" si="15"/>
        <v>1</v>
      </c>
      <c r="W174" s="15">
        <f t="shared" si="16"/>
        <v>96</v>
      </c>
    </row>
    <row r="175" spans="7:23" ht="15.5">
      <c r="G175" s="15"/>
      <c r="J175" s="15"/>
      <c r="S175" s="15">
        <f t="shared" si="12"/>
        <v>8</v>
      </c>
      <c r="T175" s="15">
        <f t="shared" si="13"/>
        <v>12</v>
      </c>
      <c r="U175" s="15">
        <f t="shared" si="14"/>
        <v>96</v>
      </c>
      <c r="V175" s="15">
        <f t="shared" si="15"/>
        <v>1</v>
      </c>
      <c r="W175" s="15">
        <f t="shared" si="16"/>
        <v>96</v>
      </c>
    </row>
    <row r="176" spans="7:23" ht="15.5">
      <c r="G176" s="15"/>
      <c r="J176" s="15"/>
      <c r="S176" s="15">
        <f t="shared" si="12"/>
        <v>8</v>
      </c>
      <c r="T176" s="15">
        <f t="shared" si="13"/>
        <v>12</v>
      </c>
      <c r="U176" s="15">
        <f t="shared" si="14"/>
        <v>96</v>
      </c>
      <c r="V176" s="15">
        <f t="shared" si="15"/>
        <v>1</v>
      </c>
      <c r="W176" s="15">
        <f t="shared" si="16"/>
        <v>96</v>
      </c>
    </row>
    <row r="177" spans="7:23" ht="15.5">
      <c r="G177" s="15"/>
      <c r="J177" s="15"/>
      <c r="S177" s="15">
        <f t="shared" si="12"/>
        <v>8</v>
      </c>
      <c r="T177" s="15">
        <f t="shared" si="13"/>
        <v>12</v>
      </c>
      <c r="U177" s="15">
        <f t="shared" si="14"/>
        <v>96</v>
      </c>
      <c r="V177" s="15">
        <f t="shared" si="15"/>
        <v>1</v>
      </c>
      <c r="W177" s="15">
        <f t="shared" si="16"/>
        <v>96</v>
      </c>
    </row>
    <row r="178" spans="7:23" ht="15.5">
      <c r="G178" s="15"/>
      <c r="J178" s="15"/>
      <c r="S178" s="15">
        <f t="shared" si="12"/>
        <v>8</v>
      </c>
      <c r="T178" s="15">
        <f t="shared" si="13"/>
        <v>12</v>
      </c>
      <c r="U178" s="15">
        <f t="shared" si="14"/>
        <v>96</v>
      </c>
      <c r="V178" s="15">
        <f t="shared" si="15"/>
        <v>1</v>
      </c>
      <c r="W178" s="15">
        <f t="shared" si="16"/>
        <v>96</v>
      </c>
    </row>
    <row r="179" spans="7:23" ht="15.5">
      <c r="G179" s="15"/>
      <c r="J179" s="15"/>
      <c r="S179" s="15">
        <f t="shared" si="12"/>
        <v>8</v>
      </c>
      <c r="T179" s="15">
        <f t="shared" si="13"/>
        <v>12</v>
      </c>
      <c r="U179" s="15">
        <f t="shared" si="14"/>
        <v>96</v>
      </c>
      <c r="V179" s="15">
        <f t="shared" si="15"/>
        <v>1</v>
      </c>
      <c r="W179" s="15">
        <f t="shared" si="16"/>
        <v>96</v>
      </c>
    </row>
    <row r="180" spans="7:23" ht="15.5">
      <c r="G180" s="15"/>
      <c r="J180" s="15"/>
      <c r="S180" s="15">
        <f t="shared" si="12"/>
        <v>8</v>
      </c>
      <c r="T180" s="15">
        <f t="shared" si="13"/>
        <v>12</v>
      </c>
      <c r="U180" s="15">
        <f t="shared" si="14"/>
        <v>96</v>
      </c>
      <c r="V180" s="15">
        <f t="shared" si="15"/>
        <v>1</v>
      </c>
      <c r="W180" s="15">
        <f t="shared" si="16"/>
        <v>96</v>
      </c>
    </row>
    <row r="181" spans="7:23" ht="15.5">
      <c r="G181" s="15"/>
      <c r="J181" s="15"/>
      <c r="S181" s="15">
        <f t="shared" si="12"/>
        <v>8</v>
      </c>
      <c r="T181" s="15">
        <f t="shared" si="13"/>
        <v>12</v>
      </c>
      <c r="U181" s="15">
        <f t="shared" si="14"/>
        <v>96</v>
      </c>
      <c r="V181" s="15">
        <f t="shared" si="15"/>
        <v>1</v>
      </c>
      <c r="W181" s="15">
        <f t="shared" si="16"/>
        <v>96</v>
      </c>
    </row>
    <row r="182" spans="7:23" ht="15.5">
      <c r="G182" s="15"/>
      <c r="J182" s="15"/>
      <c r="S182" s="15">
        <f t="shared" si="12"/>
        <v>8</v>
      </c>
      <c r="T182" s="15">
        <f t="shared" si="13"/>
        <v>12</v>
      </c>
      <c r="U182" s="15">
        <f t="shared" si="14"/>
        <v>96</v>
      </c>
      <c r="V182" s="15">
        <f t="shared" si="15"/>
        <v>1</v>
      </c>
      <c r="W182" s="15">
        <f t="shared" si="16"/>
        <v>96</v>
      </c>
    </row>
    <row r="183" spans="7:23" ht="15.5">
      <c r="G183" s="15"/>
      <c r="J183" s="15"/>
      <c r="S183" s="15">
        <f t="shared" si="12"/>
        <v>8</v>
      </c>
      <c r="T183" s="15">
        <f t="shared" si="13"/>
        <v>12</v>
      </c>
      <c r="U183" s="15">
        <f t="shared" si="14"/>
        <v>96</v>
      </c>
      <c r="V183" s="15">
        <f t="shared" si="15"/>
        <v>1</v>
      </c>
      <c r="W183" s="15">
        <f t="shared" si="16"/>
        <v>96</v>
      </c>
    </row>
    <row r="184" spans="7:23" ht="15.5">
      <c r="G184" s="15"/>
      <c r="J184" s="15"/>
      <c r="S184" s="15">
        <f t="shared" si="12"/>
        <v>8</v>
      </c>
      <c r="T184" s="15">
        <f t="shared" si="13"/>
        <v>12</v>
      </c>
      <c r="U184" s="15">
        <f t="shared" si="14"/>
        <v>96</v>
      </c>
      <c r="V184" s="15">
        <f t="shared" si="15"/>
        <v>1</v>
      </c>
      <c r="W184" s="15">
        <f t="shared" si="16"/>
        <v>96</v>
      </c>
    </row>
    <row r="185" spans="7:23" ht="15.5">
      <c r="G185" s="15"/>
      <c r="J185" s="15"/>
      <c r="S185" s="15">
        <f t="shared" si="12"/>
        <v>8</v>
      </c>
      <c r="T185" s="15">
        <f t="shared" si="13"/>
        <v>12</v>
      </c>
      <c r="U185" s="15">
        <f t="shared" si="14"/>
        <v>96</v>
      </c>
      <c r="V185" s="15">
        <f t="shared" si="15"/>
        <v>1</v>
      </c>
      <c r="W185" s="15">
        <f t="shared" si="16"/>
        <v>96</v>
      </c>
    </row>
    <row r="186" spans="7:23" ht="15.5">
      <c r="G186" s="15"/>
      <c r="J186" s="15"/>
      <c r="S186" s="15">
        <f t="shared" si="12"/>
        <v>8</v>
      </c>
      <c r="T186" s="15">
        <f t="shared" si="13"/>
        <v>12</v>
      </c>
      <c r="U186" s="15">
        <f t="shared" si="14"/>
        <v>96</v>
      </c>
      <c r="V186" s="15">
        <f t="shared" si="15"/>
        <v>1</v>
      </c>
      <c r="W186" s="15">
        <f t="shared" si="16"/>
        <v>96</v>
      </c>
    </row>
    <row r="187" spans="7:23" ht="15.5">
      <c r="G187" s="15"/>
      <c r="J187" s="15"/>
      <c r="S187" s="15">
        <f t="shared" si="12"/>
        <v>8</v>
      </c>
      <c r="T187" s="15">
        <f t="shared" si="13"/>
        <v>12</v>
      </c>
      <c r="U187" s="15">
        <f t="shared" si="14"/>
        <v>96</v>
      </c>
      <c r="V187" s="15">
        <f t="shared" si="15"/>
        <v>1</v>
      </c>
      <c r="W187" s="15">
        <f t="shared" si="16"/>
        <v>96</v>
      </c>
    </row>
    <row r="188" spans="7:23" ht="15.5">
      <c r="G188" s="15"/>
      <c r="J188" s="15"/>
      <c r="S188" s="15">
        <f t="shared" si="12"/>
        <v>8</v>
      </c>
      <c r="T188" s="15">
        <f t="shared" si="13"/>
        <v>12</v>
      </c>
      <c r="U188" s="15">
        <f t="shared" si="14"/>
        <v>96</v>
      </c>
      <c r="V188" s="15">
        <f t="shared" si="15"/>
        <v>1</v>
      </c>
      <c r="W188" s="15">
        <f t="shared" si="16"/>
        <v>96</v>
      </c>
    </row>
    <row r="189" spans="7:23" ht="15.5">
      <c r="G189" s="15"/>
      <c r="J189" s="15"/>
      <c r="S189" s="15">
        <f t="shared" si="12"/>
        <v>8</v>
      </c>
      <c r="T189" s="15">
        <f t="shared" si="13"/>
        <v>12</v>
      </c>
      <c r="U189" s="15">
        <f t="shared" si="14"/>
        <v>96</v>
      </c>
      <c r="V189" s="15">
        <f t="shared" si="15"/>
        <v>1</v>
      </c>
      <c r="W189" s="15">
        <f t="shared" si="16"/>
        <v>96</v>
      </c>
    </row>
    <row r="190" spans="7:23" ht="15.5">
      <c r="G190" s="15"/>
      <c r="J190" s="15"/>
      <c r="S190" s="15">
        <f t="shared" si="12"/>
        <v>8</v>
      </c>
      <c r="T190" s="15">
        <f t="shared" si="13"/>
        <v>12</v>
      </c>
      <c r="U190" s="15">
        <f t="shared" si="14"/>
        <v>96</v>
      </c>
      <c r="V190" s="15">
        <f t="shared" si="15"/>
        <v>1</v>
      </c>
      <c r="W190" s="15">
        <f t="shared" si="16"/>
        <v>96</v>
      </c>
    </row>
    <row r="191" spans="7:23" ht="15.5">
      <c r="G191" s="15"/>
      <c r="J191" s="15"/>
      <c r="S191" s="15">
        <f t="shared" si="12"/>
        <v>8</v>
      </c>
      <c r="T191" s="15">
        <f t="shared" si="13"/>
        <v>12</v>
      </c>
      <c r="U191" s="15">
        <f t="shared" si="14"/>
        <v>96</v>
      </c>
      <c r="V191" s="15">
        <f t="shared" si="15"/>
        <v>1</v>
      </c>
      <c r="W191" s="15">
        <f t="shared" si="16"/>
        <v>96</v>
      </c>
    </row>
    <row r="192" spans="7:23" ht="15.5">
      <c r="G192" s="15"/>
      <c r="J192" s="15"/>
      <c r="S192" s="15">
        <f t="shared" si="12"/>
        <v>8</v>
      </c>
      <c r="T192" s="15">
        <f t="shared" si="13"/>
        <v>12</v>
      </c>
      <c r="U192" s="15">
        <f t="shared" si="14"/>
        <v>96</v>
      </c>
      <c r="V192" s="15">
        <f t="shared" si="15"/>
        <v>1</v>
      </c>
      <c r="W192" s="15">
        <f t="shared" si="16"/>
        <v>96</v>
      </c>
    </row>
    <row r="193" spans="7:23" ht="15.5">
      <c r="G193" s="15"/>
      <c r="J193" s="15"/>
      <c r="S193" s="15">
        <f t="shared" si="12"/>
        <v>8</v>
      </c>
      <c r="T193" s="15">
        <f t="shared" si="13"/>
        <v>12</v>
      </c>
      <c r="U193" s="15">
        <f t="shared" si="14"/>
        <v>96</v>
      </c>
      <c r="V193" s="15">
        <f t="shared" si="15"/>
        <v>1</v>
      </c>
      <c r="W193" s="15">
        <f t="shared" si="16"/>
        <v>96</v>
      </c>
    </row>
    <row r="194" spans="7:23" ht="15.5">
      <c r="G194" s="15"/>
      <c r="J194" s="15"/>
      <c r="S194" s="15">
        <f t="shared" si="12"/>
        <v>8</v>
      </c>
      <c r="T194" s="15">
        <f t="shared" si="13"/>
        <v>12</v>
      </c>
      <c r="U194" s="15">
        <f t="shared" si="14"/>
        <v>96</v>
      </c>
      <c r="V194" s="15">
        <f t="shared" si="15"/>
        <v>1</v>
      </c>
      <c r="W194" s="15">
        <f t="shared" si="16"/>
        <v>96</v>
      </c>
    </row>
    <row r="195" spans="7:23" ht="15.5">
      <c r="G195" s="15"/>
      <c r="J195" s="15"/>
      <c r="S195" s="15">
        <f t="shared" si="12"/>
        <v>8</v>
      </c>
      <c r="T195" s="15">
        <f t="shared" si="13"/>
        <v>12</v>
      </c>
      <c r="U195" s="15">
        <f t="shared" si="14"/>
        <v>96</v>
      </c>
      <c r="V195" s="15">
        <f t="shared" si="15"/>
        <v>1</v>
      </c>
      <c r="W195" s="15">
        <f t="shared" si="16"/>
        <v>96</v>
      </c>
    </row>
    <row r="196" spans="7:23" ht="15.5">
      <c r="G196" s="15"/>
      <c r="J196" s="15"/>
      <c r="S196" s="15">
        <f t="shared" si="12"/>
        <v>8</v>
      </c>
      <c r="T196" s="15">
        <f t="shared" si="13"/>
        <v>12</v>
      </c>
      <c r="U196" s="15">
        <f t="shared" si="14"/>
        <v>96</v>
      </c>
      <c r="V196" s="15">
        <f t="shared" si="15"/>
        <v>1</v>
      </c>
      <c r="W196" s="15">
        <f t="shared" si="16"/>
        <v>96</v>
      </c>
    </row>
    <row r="197" spans="7:23" ht="15.5">
      <c r="G197" s="15"/>
      <c r="J197" s="15"/>
      <c r="S197" s="15">
        <f t="shared" si="12"/>
        <v>8</v>
      </c>
      <c r="T197" s="15">
        <f t="shared" si="13"/>
        <v>12</v>
      </c>
      <c r="U197" s="15">
        <f t="shared" si="14"/>
        <v>96</v>
      </c>
      <c r="V197" s="15">
        <f t="shared" si="15"/>
        <v>1</v>
      </c>
      <c r="W197" s="15">
        <f t="shared" si="16"/>
        <v>96</v>
      </c>
    </row>
    <row r="198" spans="7:23" ht="15.5">
      <c r="G198" s="15"/>
      <c r="J198" s="15"/>
      <c r="S198" s="15">
        <f t="shared" si="12"/>
        <v>8</v>
      </c>
      <c r="T198" s="15">
        <f t="shared" si="13"/>
        <v>12</v>
      </c>
      <c r="U198" s="15">
        <f t="shared" si="14"/>
        <v>96</v>
      </c>
      <c r="V198" s="15">
        <f t="shared" si="15"/>
        <v>1</v>
      </c>
      <c r="W198" s="15">
        <f t="shared" si="16"/>
        <v>96</v>
      </c>
    </row>
    <row r="199" spans="7:23" ht="15.5">
      <c r="G199" s="15"/>
      <c r="J199" s="15"/>
      <c r="S199" s="15">
        <f t="shared" ref="S199:S262" si="17">IF(E199="Rarement",2,IF(E199="Quelquefois",4,IF(E199="souvent",6,8)))</f>
        <v>8</v>
      </c>
      <c r="T199" s="15">
        <f t="shared" ref="T199:T262" si="18">IF(F199="Bénin",3,IF(F199="Sérieux",6,IF(F199="Grave",9,12)))</f>
        <v>12</v>
      </c>
      <c r="U199" s="15">
        <f t="shared" ref="U199:U262" si="19">S199*T199</f>
        <v>96</v>
      </c>
      <c r="V199" s="15">
        <f t="shared" ref="V199:V262" si="20">IF(I199="Efficace",3,IF(I199="Peu d'efficacité / A améliorer",2,1))</f>
        <v>1</v>
      </c>
      <c r="W199" s="15">
        <f t="shared" ref="W199:W262" si="21">U199/V199</f>
        <v>96</v>
      </c>
    </row>
    <row r="200" spans="7:23" ht="15.5">
      <c r="G200" s="15"/>
      <c r="J200" s="15"/>
      <c r="S200" s="15">
        <f t="shared" si="17"/>
        <v>8</v>
      </c>
      <c r="T200" s="15">
        <f t="shared" si="18"/>
        <v>12</v>
      </c>
      <c r="U200" s="15">
        <f t="shared" si="19"/>
        <v>96</v>
      </c>
      <c r="V200" s="15">
        <f t="shared" si="20"/>
        <v>1</v>
      </c>
      <c r="W200" s="15">
        <f t="shared" si="21"/>
        <v>96</v>
      </c>
    </row>
    <row r="201" spans="7:23" ht="15.5">
      <c r="G201" s="15"/>
      <c r="J201" s="15"/>
      <c r="S201" s="15">
        <f t="shared" si="17"/>
        <v>8</v>
      </c>
      <c r="T201" s="15">
        <f t="shared" si="18"/>
        <v>12</v>
      </c>
      <c r="U201" s="15">
        <f t="shared" si="19"/>
        <v>96</v>
      </c>
      <c r="V201" s="15">
        <f t="shared" si="20"/>
        <v>1</v>
      </c>
      <c r="W201" s="15">
        <f t="shared" si="21"/>
        <v>96</v>
      </c>
    </row>
    <row r="202" spans="7:23" ht="15.5">
      <c r="G202" s="15"/>
      <c r="J202" s="15"/>
      <c r="S202" s="15">
        <f t="shared" si="17"/>
        <v>8</v>
      </c>
      <c r="T202" s="15">
        <f t="shared" si="18"/>
        <v>12</v>
      </c>
      <c r="U202" s="15">
        <f t="shared" si="19"/>
        <v>96</v>
      </c>
      <c r="V202" s="15">
        <f t="shared" si="20"/>
        <v>1</v>
      </c>
      <c r="W202" s="15">
        <f t="shared" si="21"/>
        <v>96</v>
      </c>
    </row>
    <row r="203" spans="7:23" ht="15.5">
      <c r="G203" s="15"/>
      <c r="J203" s="15"/>
      <c r="S203" s="15">
        <f t="shared" si="17"/>
        <v>8</v>
      </c>
      <c r="T203" s="15">
        <f t="shared" si="18"/>
        <v>12</v>
      </c>
      <c r="U203" s="15">
        <f t="shared" si="19"/>
        <v>96</v>
      </c>
      <c r="V203" s="15">
        <f t="shared" si="20"/>
        <v>1</v>
      </c>
      <c r="W203" s="15">
        <f t="shared" si="21"/>
        <v>96</v>
      </c>
    </row>
    <row r="204" spans="7:23" ht="15.5">
      <c r="G204" s="15"/>
      <c r="J204" s="15"/>
      <c r="S204" s="15">
        <f t="shared" si="17"/>
        <v>8</v>
      </c>
      <c r="T204" s="15">
        <f t="shared" si="18"/>
        <v>12</v>
      </c>
      <c r="U204" s="15">
        <f t="shared" si="19"/>
        <v>96</v>
      </c>
      <c r="V204" s="15">
        <f t="shared" si="20"/>
        <v>1</v>
      </c>
      <c r="W204" s="15">
        <f t="shared" si="21"/>
        <v>96</v>
      </c>
    </row>
    <row r="205" spans="7:23" ht="15.5">
      <c r="G205" s="15"/>
      <c r="J205" s="15"/>
      <c r="S205" s="15">
        <f t="shared" si="17"/>
        <v>8</v>
      </c>
      <c r="T205" s="15">
        <f t="shared" si="18"/>
        <v>12</v>
      </c>
      <c r="U205" s="15">
        <f t="shared" si="19"/>
        <v>96</v>
      </c>
      <c r="V205" s="15">
        <f t="shared" si="20"/>
        <v>1</v>
      </c>
      <c r="W205" s="15">
        <f t="shared" si="21"/>
        <v>96</v>
      </c>
    </row>
    <row r="206" spans="7:23" ht="15.5">
      <c r="G206" s="15"/>
      <c r="J206" s="15"/>
      <c r="S206" s="15">
        <f t="shared" si="17"/>
        <v>8</v>
      </c>
      <c r="T206" s="15">
        <f t="shared" si="18"/>
        <v>12</v>
      </c>
      <c r="U206" s="15">
        <f t="shared" si="19"/>
        <v>96</v>
      </c>
      <c r="V206" s="15">
        <f t="shared" si="20"/>
        <v>1</v>
      </c>
      <c r="W206" s="15">
        <f t="shared" si="21"/>
        <v>96</v>
      </c>
    </row>
    <row r="207" spans="7:23" ht="15.5">
      <c r="G207" s="15"/>
      <c r="J207" s="15"/>
      <c r="S207" s="15">
        <f t="shared" si="17"/>
        <v>8</v>
      </c>
      <c r="T207" s="15">
        <f t="shared" si="18"/>
        <v>12</v>
      </c>
      <c r="U207" s="15">
        <f t="shared" si="19"/>
        <v>96</v>
      </c>
      <c r="V207" s="15">
        <f t="shared" si="20"/>
        <v>1</v>
      </c>
      <c r="W207" s="15">
        <f t="shared" si="21"/>
        <v>96</v>
      </c>
    </row>
    <row r="208" spans="7:23" ht="15.5">
      <c r="G208" s="15"/>
      <c r="J208" s="15"/>
      <c r="S208" s="15">
        <f t="shared" si="17"/>
        <v>8</v>
      </c>
      <c r="T208" s="15">
        <f t="shared" si="18"/>
        <v>12</v>
      </c>
      <c r="U208" s="15">
        <f t="shared" si="19"/>
        <v>96</v>
      </c>
      <c r="V208" s="15">
        <f t="shared" si="20"/>
        <v>1</v>
      </c>
      <c r="W208" s="15">
        <f t="shared" si="21"/>
        <v>96</v>
      </c>
    </row>
    <row r="209" spans="7:23" ht="15.5">
      <c r="G209" s="15"/>
      <c r="J209" s="15"/>
      <c r="S209" s="15">
        <f t="shared" si="17"/>
        <v>8</v>
      </c>
      <c r="T209" s="15">
        <f t="shared" si="18"/>
        <v>12</v>
      </c>
      <c r="U209" s="15">
        <f t="shared" si="19"/>
        <v>96</v>
      </c>
      <c r="V209" s="15">
        <f t="shared" si="20"/>
        <v>1</v>
      </c>
      <c r="W209" s="15">
        <f t="shared" si="21"/>
        <v>96</v>
      </c>
    </row>
    <row r="210" spans="7:23" ht="15.5">
      <c r="G210" s="15"/>
      <c r="J210" s="15"/>
      <c r="S210" s="15">
        <f t="shared" si="17"/>
        <v>8</v>
      </c>
      <c r="T210" s="15">
        <f t="shared" si="18"/>
        <v>12</v>
      </c>
      <c r="U210" s="15">
        <f t="shared" si="19"/>
        <v>96</v>
      </c>
      <c r="V210" s="15">
        <f t="shared" si="20"/>
        <v>1</v>
      </c>
      <c r="W210" s="15">
        <f t="shared" si="21"/>
        <v>96</v>
      </c>
    </row>
    <row r="211" spans="7:23" ht="15.5">
      <c r="G211" s="15"/>
      <c r="J211" s="15"/>
      <c r="S211" s="15">
        <f t="shared" si="17"/>
        <v>8</v>
      </c>
      <c r="T211" s="15">
        <f t="shared" si="18"/>
        <v>12</v>
      </c>
      <c r="U211" s="15">
        <f t="shared" si="19"/>
        <v>96</v>
      </c>
      <c r="V211" s="15">
        <f t="shared" si="20"/>
        <v>1</v>
      </c>
      <c r="W211" s="15">
        <f t="shared" si="21"/>
        <v>96</v>
      </c>
    </row>
    <row r="212" spans="7:23" ht="15.5">
      <c r="G212" s="15"/>
      <c r="J212" s="15"/>
      <c r="S212" s="15">
        <f t="shared" si="17"/>
        <v>8</v>
      </c>
      <c r="T212" s="15">
        <f t="shared" si="18"/>
        <v>12</v>
      </c>
      <c r="U212" s="15">
        <f t="shared" si="19"/>
        <v>96</v>
      </c>
      <c r="V212" s="15">
        <f t="shared" si="20"/>
        <v>1</v>
      </c>
      <c r="W212" s="15">
        <f t="shared" si="21"/>
        <v>96</v>
      </c>
    </row>
    <row r="213" spans="7:23" ht="15.5">
      <c r="G213" s="15"/>
      <c r="J213" s="15"/>
      <c r="S213" s="15">
        <f t="shared" si="17"/>
        <v>8</v>
      </c>
      <c r="T213" s="15">
        <f t="shared" si="18"/>
        <v>12</v>
      </c>
      <c r="U213" s="15">
        <f t="shared" si="19"/>
        <v>96</v>
      </c>
      <c r="V213" s="15">
        <f t="shared" si="20"/>
        <v>1</v>
      </c>
      <c r="W213" s="15">
        <f t="shared" si="21"/>
        <v>96</v>
      </c>
    </row>
    <row r="214" spans="7:23" ht="15.5">
      <c r="G214" s="15"/>
      <c r="J214" s="15"/>
      <c r="S214" s="15">
        <f t="shared" si="17"/>
        <v>8</v>
      </c>
      <c r="T214" s="15">
        <f t="shared" si="18"/>
        <v>12</v>
      </c>
      <c r="U214" s="15">
        <f t="shared" si="19"/>
        <v>96</v>
      </c>
      <c r="V214" s="15">
        <f t="shared" si="20"/>
        <v>1</v>
      </c>
      <c r="W214" s="15">
        <f t="shared" si="21"/>
        <v>96</v>
      </c>
    </row>
    <row r="215" spans="7:23" ht="15.5">
      <c r="G215" s="15"/>
      <c r="J215" s="15"/>
      <c r="S215" s="15">
        <f t="shared" si="17"/>
        <v>8</v>
      </c>
      <c r="T215" s="15">
        <f t="shared" si="18"/>
        <v>12</v>
      </c>
      <c r="U215" s="15">
        <f t="shared" si="19"/>
        <v>96</v>
      </c>
      <c r="V215" s="15">
        <f t="shared" si="20"/>
        <v>1</v>
      </c>
      <c r="W215" s="15">
        <f t="shared" si="21"/>
        <v>96</v>
      </c>
    </row>
    <row r="216" spans="7:23" ht="15.5">
      <c r="G216" s="15"/>
      <c r="J216" s="15"/>
      <c r="S216" s="15">
        <f t="shared" si="17"/>
        <v>8</v>
      </c>
      <c r="T216" s="15">
        <f t="shared" si="18"/>
        <v>12</v>
      </c>
      <c r="U216" s="15">
        <f t="shared" si="19"/>
        <v>96</v>
      </c>
      <c r="V216" s="15">
        <f t="shared" si="20"/>
        <v>1</v>
      </c>
      <c r="W216" s="15">
        <f t="shared" si="21"/>
        <v>96</v>
      </c>
    </row>
    <row r="217" spans="7:23" ht="15.5">
      <c r="G217" s="15"/>
      <c r="J217" s="15"/>
      <c r="S217" s="15">
        <f t="shared" si="17"/>
        <v>8</v>
      </c>
      <c r="T217" s="15">
        <f t="shared" si="18"/>
        <v>12</v>
      </c>
      <c r="U217" s="15">
        <f t="shared" si="19"/>
        <v>96</v>
      </c>
      <c r="V217" s="15">
        <f t="shared" si="20"/>
        <v>1</v>
      </c>
      <c r="W217" s="15">
        <f t="shared" si="21"/>
        <v>96</v>
      </c>
    </row>
    <row r="218" spans="7:23" ht="15.5">
      <c r="G218" s="15"/>
      <c r="J218" s="15"/>
      <c r="S218" s="15">
        <f t="shared" si="17"/>
        <v>8</v>
      </c>
      <c r="T218" s="15">
        <f t="shared" si="18"/>
        <v>12</v>
      </c>
      <c r="U218" s="15">
        <f t="shared" si="19"/>
        <v>96</v>
      </c>
      <c r="V218" s="15">
        <f t="shared" si="20"/>
        <v>1</v>
      </c>
      <c r="W218" s="15">
        <f t="shared" si="21"/>
        <v>96</v>
      </c>
    </row>
    <row r="219" spans="7:23" ht="15.5">
      <c r="G219" s="15"/>
      <c r="J219" s="15"/>
      <c r="S219" s="15">
        <f t="shared" si="17"/>
        <v>8</v>
      </c>
      <c r="T219" s="15">
        <f t="shared" si="18"/>
        <v>12</v>
      </c>
      <c r="U219" s="15">
        <f t="shared" si="19"/>
        <v>96</v>
      </c>
      <c r="V219" s="15">
        <f t="shared" si="20"/>
        <v>1</v>
      </c>
      <c r="W219" s="15">
        <f t="shared" si="21"/>
        <v>96</v>
      </c>
    </row>
    <row r="220" spans="7:23" ht="15.5">
      <c r="G220" s="15"/>
      <c r="J220" s="15"/>
      <c r="S220" s="15">
        <f t="shared" si="17"/>
        <v>8</v>
      </c>
      <c r="T220" s="15">
        <f t="shared" si="18"/>
        <v>12</v>
      </c>
      <c r="U220" s="15">
        <f t="shared" si="19"/>
        <v>96</v>
      </c>
      <c r="V220" s="15">
        <f t="shared" si="20"/>
        <v>1</v>
      </c>
      <c r="W220" s="15">
        <f t="shared" si="21"/>
        <v>96</v>
      </c>
    </row>
    <row r="221" spans="7:23" ht="15.5">
      <c r="G221" s="15"/>
      <c r="J221" s="15"/>
      <c r="S221" s="15">
        <f t="shared" si="17"/>
        <v>8</v>
      </c>
      <c r="T221" s="15">
        <f t="shared" si="18"/>
        <v>12</v>
      </c>
      <c r="U221" s="15">
        <f t="shared" si="19"/>
        <v>96</v>
      </c>
      <c r="V221" s="15">
        <f t="shared" si="20"/>
        <v>1</v>
      </c>
      <c r="W221" s="15">
        <f t="shared" si="21"/>
        <v>96</v>
      </c>
    </row>
    <row r="222" spans="7:23" ht="15.5">
      <c r="G222" s="15"/>
      <c r="J222" s="15"/>
      <c r="S222" s="15">
        <f t="shared" si="17"/>
        <v>8</v>
      </c>
      <c r="T222" s="15">
        <f t="shared" si="18"/>
        <v>12</v>
      </c>
      <c r="U222" s="15">
        <f t="shared" si="19"/>
        <v>96</v>
      </c>
      <c r="V222" s="15">
        <f t="shared" si="20"/>
        <v>1</v>
      </c>
      <c r="W222" s="15">
        <f t="shared" si="21"/>
        <v>96</v>
      </c>
    </row>
    <row r="223" spans="7:23" ht="15.5">
      <c r="G223" s="15"/>
      <c r="J223" s="15"/>
      <c r="S223" s="15">
        <f t="shared" si="17"/>
        <v>8</v>
      </c>
      <c r="T223" s="15">
        <f t="shared" si="18"/>
        <v>12</v>
      </c>
      <c r="U223" s="15">
        <f t="shared" si="19"/>
        <v>96</v>
      </c>
      <c r="V223" s="15">
        <f t="shared" si="20"/>
        <v>1</v>
      </c>
      <c r="W223" s="15">
        <f t="shared" si="21"/>
        <v>96</v>
      </c>
    </row>
    <row r="224" spans="7:23" ht="15.5">
      <c r="G224" s="15"/>
      <c r="J224" s="15"/>
      <c r="S224" s="15">
        <f t="shared" si="17"/>
        <v>8</v>
      </c>
      <c r="T224" s="15">
        <f t="shared" si="18"/>
        <v>12</v>
      </c>
      <c r="U224" s="15">
        <f t="shared" si="19"/>
        <v>96</v>
      </c>
      <c r="V224" s="15">
        <f t="shared" si="20"/>
        <v>1</v>
      </c>
      <c r="W224" s="15">
        <f t="shared" si="21"/>
        <v>96</v>
      </c>
    </row>
    <row r="225" spans="7:23" ht="15.5">
      <c r="G225" s="15"/>
      <c r="J225" s="15"/>
      <c r="S225" s="15">
        <f t="shared" si="17"/>
        <v>8</v>
      </c>
      <c r="T225" s="15">
        <f t="shared" si="18"/>
        <v>12</v>
      </c>
      <c r="U225" s="15">
        <f t="shared" si="19"/>
        <v>96</v>
      </c>
      <c r="V225" s="15">
        <f t="shared" si="20"/>
        <v>1</v>
      </c>
      <c r="W225" s="15">
        <f t="shared" si="21"/>
        <v>96</v>
      </c>
    </row>
    <row r="226" spans="7:23" ht="15.5">
      <c r="G226" s="15"/>
      <c r="J226" s="15"/>
      <c r="S226" s="15">
        <f t="shared" si="17"/>
        <v>8</v>
      </c>
      <c r="T226" s="15">
        <f t="shared" si="18"/>
        <v>12</v>
      </c>
      <c r="U226" s="15">
        <f t="shared" si="19"/>
        <v>96</v>
      </c>
      <c r="V226" s="15">
        <f t="shared" si="20"/>
        <v>1</v>
      </c>
      <c r="W226" s="15">
        <f t="shared" si="21"/>
        <v>96</v>
      </c>
    </row>
    <row r="227" spans="7:23" ht="15.5">
      <c r="G227" s="15"/>
      <c r="J227" s="15"/>
      <c r="S227" s="15">
        <f t="shared" si="17"/>
        <v>8</v>
      </c>
      <c r="T227" s="15">
        <f t="shared" si="18"/>
        <v>12</v>
      </c>
      <c r="U227" s="15">
        <f t="shared" si="19"/>
        <v>96</v>
      </c>
      <c r="V227" s="15">
        <f t="shared" si="20"/>
        <v>1</v>
      </c>
      <c r="W227" s="15">
        <f t="shared" si="21"/>
        <v>96</v>
      </c>
    </row>
    <row r="228" spans="7:23" ht="15.5">
      <c r="G228" s="15"/>
      <c r="J228" s="15"/>
      <c r="S228" s="15">
        <f t="shared" si="17"/>
        <v>8</v>
      </c>
      <c r="T228" s="15">
        <f t="shared" si="18"/>
        <v>12</v>
      </c>
      <c r="U228" s="15">
        <f t="shared" si="19"/>
        <v>96</v>
      </c>
      <c r="V228" s="15">
        <f t="shared" si="20"/>
        <v>1</v>
      </c>
      <c r="W228" s="15">
        <f t="shared" si="21"/>
        <v>96</v>
      </c>
    </row>
    <row r="229" spans="7:23" ht="15.5">
      <c r="G229" s="15"/>
      <c r="J229" s="15"/>
      <c r="S229" s="15">
        <f t="shared" si="17"/>
        <v>8</v>
      </c>
      <c r="T229" s="15">
        <f t="shared" si="18"/>
        <v>12</v>
      </c>
      <c r="U229" s="15">
        <f t="shared" si="19"/>
        <v>96</v>
      </c>
      <c r="V229" s="15">
        <f t="shared" si="20"/>
        <v>1</v>
      </c>
      <c r="W229" s="15">
        <f t="shared" si="21"/>
        <v>96</v>
      </c>
    </row>
    <row r="230" spans="7:23" ht="15.5">
      <c r="G230" s="15"/>
      <c r="J230" s="15"/>
      <c r="S230" s="15">
        <f t="shared" si="17"/>
        <v>8</v>
      </c>
      <c r="T230" s="15">
        <f t="shared" si="18"/>
        <v>12</v>
      </c>
      <c r="U230" s="15">
        <f t="shared" si="19"/>
        <v>96</v>
      </c>
      <c r="V230" s="15">
        <f t="shared" si="20"/>
        <v>1</v>
      </c>
      <c r="W230" s="15">
        <f t="shared" si="21"/>
        <v>96</v>
      </c>
    </row>
    <row r="231" spans="7:23" ht="15.5">
      <c r="G231" s="15"/>
      <c r="J231" s="15"/>
      <c r="S231" s="15">
        <f t="shared" si="17"/>
        <v>8</v>
      </c>
      <c r="T231" s="15">
        <f t="shared" si="18"/>
        <v>12</v>
      </c>
      <c r="U231" s="15">
        <f t="shared" si="19"/>
        <v>96</v>
      </c>
      <c r="V231" s="15">
        <f t="shared" si="20"/>
        <v>1</v>
      </c>
      <c r="W231" s="15">
        <f t="shared" si="21"/>
        <v>96</v>
      </c>
    </row>
    <row r="232" spans="7:23" ht="15.5">
      <c r="G232" s="15"/>
      <c r="J232" s="15"/>
      <c r="S232" s="15">
        <f t="shared" si="17"/>
        <v>8</v>
      </c>
      <c r="T232" s="15">
        <f t="shared" si="18"/>
        <v>12</v>
      </c>
      <c r="U232" s="15">
        <f t="shared" si="19"/>
        <v>96</v>
      </c>
      <c r="V232" s="15">
        <f t="shared" si="20"/>
        <v>1</v>
      </c>
      <c r="W232" s="15">
        <f t="shared" si="21"/>
        <v>96</v>
      </c>
    </row>
    <row r="233" spans="7:23" ht="15.5">
      <c r="G233" s="15"/>
      <c r="J233" s="15"/>
      <c r="S233" s="15">
        <f t="shared" si="17"/>
        <v>8</v>
      </c>
      <c r="T233" s="15">
        <f t="shared" si="18"/>
        <v>12</v>
      </c>
      <c r="U233" s="15">
        <f t="shared" si="19"/>
        <v>96</v>
      </c>
      <c r="V233" s="15">
        <f t="shared" si="20"/>
        <v>1</v>
      </c>
      <c r="W233" s="15">
        <f t="shared" si="21"/>
        <v>96</v>
      </c>
    </row>
    <row r="234" spans="7:23" ht="15.5">
      <c r="G234" s="15"/>
      <c r="J234" s="15"/>
      <c r="S234" s="15">
        <f t="shared" si="17"/>
        <v>8</v>
      </c>
      <c r="T234" s="15">
        <f t="shared" si="18"/>
        <v>12</v>
      </c>
      <c r="U234" s="15">
        <f t="shared" si="19"/>
        <v>96</v>
      </c>
      <c r="V234" s="15">
        <f t="shared" si="20"/>
        <v>1</v>
      </c>
      <c r="W234" s="15">
        <f t="shared" si="21"/>
        <v>96</v>
      </c>
    </row>
    <row r="235" spans="7:23" ht="15.5">
      <c r="G235" s="15"/>
      <c r="J235" s="15"/>
      <c r="S235" s="15">
        <f t="shared" si="17"/>
        <v>8</v>
      </c>
      <c r="T235" s="15">
        <f t="shared" si="18"/>
        <v>12</v>
      </c>
      <c r="U235" s="15">
        <f t="shared" si="19"/>
        <v>96</v>
      </c>
      <c r="V235" s="15">
        <f t="shared" si="20"/>
        <v>1</v>
      </c>
      <c r="W235" s="15">
        <f t="shared" si="21"/>
        <v>96</v>
      </c>
    </row>
    <row r="236" spans="7:23" ht="15.5">
      <c r="G236" s="15"/>
      <c r="J236" s="15"/>
      <c r="S236" s="15">
        <f t="shared" si="17"/>
        <v>8</v>
      </c>
      <c r="T236" s="15">
        <f t="shared" si="18"/>
        <v>12</v>
      </c>
      <c r="U236" s="15">
        <f t="shared" si="19"/>
        <v>96</v>
      </c>
      <c r="V236" s="15">
        <f t="shared" si="20"/>
        <v>1</v>
      </c>
      <c r="W236" s="15">
        <f t="shared" si="21"/>
        <v>96</v>
      </c>
    </row>
    <row r="237" spans="7:23" ht="15.5">
      <c r="G237" s="15"/>
      <c r="J237" s="15"/>
      <c r="S237" s="15">
        <f t="shared" si="17"/>
        <v>8</v>
      </c>
      <c r="T237" s="15">
        <f t="shared" si="18"/>
        <v>12</v>
      </c>
      <c r="U237" s="15">
        <f t="shared" si="19"/>
        <v>96</v>
      </c>
      <c r="V237" s="15">
        <f t="shared" si="20"/>
        <v>1</v>
      </c>
      <c r="W237" s="15">
        <f t="shared" si="21"/>
        <v>96</v>
      </c>
    </row>
    <row r="238" spans="7:23" ht="15.5">
      <c r="G238" s="15"/>
      <c r="J238" s="15"/>
      <c r="S238" s="15">
        <f t="shared" si="17"/>
        <v>8</v>
      </c>
      <c r="T238" s="15">
        <f t="shared" si="18"/>
        <v>12</v>
      </c>
      <c r="U238" s="15">
        <f t="shared" si="19"/>
        <v>96</v>
      </c>
      <c r="V238" s="15">
        <f t="shared" si="20"/>
        <v>1</v>
      </c>
      <c r="W238" s="15">
        <f t="shared" si="21"/>
        <v>96</v>
      </c>
    </row>
    <row r="239" spans="7:23" ht="15.5">
      <c r="G239" s="15"/>
      <c r="J239" s="15"/>
      <c r="S239" s="15">
        <f t="shared" si="17"/>
        <v>8</v>
      </c>
      <c r="T239" s="15">
        <f t="shared" si="18"/>
        <v>12</v>
      </c>
      <c r="U239" s="15">
        <f t="shared" si="19"/>
        <v>96</v>
      </c>
      <c r="V239" s="15">
        <f t="shared" si="20"/>
        <v>1</v>
      </c>
      <c r="W239" s="15">
        <f t="shared" si="21"/>
        <v>96</v>
      </c>
    </row>
    <row r="240" spans="7:23" ht="15.5">
      <c r="G240" s="15"/>
      <c r="J240" s="15"/>
      <c r="S240" s="15">
        <f t="shared" si="17"/>
        <v>8</v>
      </c>
      <c r="T240" s="15">
        <f t="shared" si="18"/>
        <v>12</v>
      </c>
      <c r="U240" s="15">
        <f t="shared" si="19"/>
        <v>96</v>
      </c>
      <c r="V240" s="15">
        <f t="shared" si="20"/>
        <v>1</v>
      </c>
      <c r="W240" s="15">
        <f t="shared" si="21"/>
        <v>96</v>
      </c>
    </row>
    <row r="241" spans="7:23" ht="15.5">
      <c r="G241" s="15"/>
      <c r="J241" s="15"/>
      <c r="S241" s="15">
        <f t="shared" si="17"/>
        <v>8</v>
      </c>
      <c r="T241" s="15">
        <f t="shared" si="18"/>
        <v>12</v>
      </c>
      <c r="U241" s="15">
        <f t="shared" si="19"/>
        <v>96</v>
      </c>
      <c r="V241" s="15">
        <f t="shared" si="20"/>
        <v>1</v>
      </c>
      <c r="W241" s="15">
        <f t="shared" si="21"/>
        <v>96</v>
      </c>
    </row>
    <row r="242" spans="7:23" ht="15.5">
      <c r="G242" s="15"/>
      <c r="J242" s="15"/>
      <c r="S242" s="15">
        <f t="shared" si="17"/>
        <v>8</v>
      </c>
      <c r="T242" s="15">
        <f t="shared" si="18"/>
        <v>12</v>
      </c>
      <c r="U242" s="15">
        <f t="shared" si="19"/>
        <v>96</v>
      </c>
      <c r="V242" s="15">
        <f t="shared" si="20"/>
        <v>1</v>
      </c>
      <c r="W242" s="15">
        <f t="shared" si="21"/>
        <v>96</v>
      </c>
    </row>
    <row r="243" spans="7:23" ht="15.5">
      <c r="G243" s="15"/>
      <c r="J243" s="15"/>
      <c r="S243" s="15">
        <f t="shared" si="17"/>
        <v>8</v>
      </c>
      <c r="T243" s="15">
        <f t="shared" si="18"/>
        <v>12</v>
      </c>
      <c r="U243" s="15">
        <f t="shared" si="19"/>
        <v>96</v>
      </c>
      <c r="V243" s="15">
        <f t="shared" si="20"/>
        <v>1</v>
      </c>
      <c r="W243" s="15">
        <f t="shared" si="21"/>
        <v>96</v>
      </c>
    </row>
    <row r="244" spans="7:23" ht="15.5">
      <c r="G244" s="15"/>
      <c r="J244" s="15"/>
      <c r="S244" s="15">
        <f t="shared" si="17"/>
        <v>8</v>
      </c>
      <c r="T244" s="15">
        <f t="shared" si="18"/>
        <v>12</v>
      </c>
      <c r="U244" s="15">
        <f t="shared" si="19"/>
        <v>96</v>
      </c>
      <c r="V244" s="15">
        <f t="shared" si="20"/>
        <v>1</v>
      </c>
      <c r="W244" s="15">
        <f t="shared" si="21"/>
        <v>96</v>
      </c>
    </row>
    <row r="245" spans="7:23" ht="15.5">
      <c r="G245" s="15"/>
      <c r="J245" s="15"/>
      <c r="S245" s="15">
        <f t="shared" si="17"/>
        <v>8</v>
      </c>
      <c r="T245" s="15">
        <f t="shared" si="18"/>
        <v>12</v>
      </c>
      <c r="U245" s="15">
        <f t="shared" si="19"/>
        <v>96</v>
      </c>
      <c r="V245" s="15">
        <f t="shared" si="20"/>
        <v>1</v>
      </c>
      <c r="W245" s="15">
        <f t="shared" si="21"/>
        <v>96</v>
      </c>
    </row>
    <row r="246" spans="7:23" ht="15.5">
      <c r="G246" s="15"/>
      <c r="J246" s="15"/>
      <c r="S246" s="15">
        <f t="shared" si="17"/>
        <v>8</v>
      </c>
      <c r="T246" s="15">
        <f t="shared" si="18"/>
        <v>12</v>
      </c>
      <c r="U246" s="15">
        <f t="shared" si="19"/>
        <v>96</v>
      </c>
      <c r="V246" s="15">
        <f t="shared" si="20"/>
        <v>1</v>
      </c>
      <c r="W246" s="15">
        <f t="shared" si="21"/>
        <v>96</v>
      </c>
    </row>
    <row r="247" spans="7:23" ht="15.5">
      <c r="G247" s="15"/>
      <c r="J247" s="15"/>
      <c r="S247" s="15">
        <f t="shared" si="17"/>
        <v>8</v>
      </c>
      <c r="T247" s="15">
        <f t="shared" si="18"/>
        <v>12</v>
      </c>
      <c r="U247" s="15">
        <f t="shared" si="19"/>
        <v>96</v>
      </c>
      <c r="V247" s="15">
        <f t="shared" si="20"/>
        <v>1</v>
      </c>
      <c r="W247" s="15">
        <f t="shared" si="21"/>
        <v>96</v>
      </c>
    </row>
    <row r="248" spans="7:23" ht="15.5">
      <c r="G248" s="15"/>
      <c r="J248" s="15"/>
      <c r="S248" s="15">
        <f t="shared" si="17"/>
        <v>8</v>
      </c>
      <c r="T248" s="15">
        <f t="shared" si="18"/>
        <v>12</v>
      </c>
      <c r="U248" s="15">
        <f t="shared" si="19"/>
        <v>96</v>
      </c>
      <c r="V248" s="15">
        <f t="shared" si="20"/>
        <v>1</v>
      </c>
      <c r="W248" s="15">
        <f t="shared" si="21"/>
        <v>96</v>
      </c>
    </row>
    <row r="249" spans="7:23" ht="15.5">
      <c r="G249" s="15"/>
      <c r="J249" s="15"/>
      <c r="S249" s="15">
        <f t="shared" si="17"/>
        <v>8</v>
      </c>
      <c r="T249" s="15">
        <f t="shared" si="18"/>
        <v>12</v>
      </c>
      <c r="U249" s="15">
        <f t="shared" si="19"/>
        <v>96</v>
      </c>
      <c r="V249" s="15">
        <f t="shared" si="20"/>
        <v>1</v>
      </c>
      <c r="W249" s="15">
        <f t="shared" si="21"/>
        <v>96</v>
      </c>
    </row>
    <row r="250" spans="7:23" ht="15.5">
      <c r="G250" s="15"/>
      <c r="J250" s="15"/>
      <c r="S250" s="15">
        <f t="shared" si="17"/>
        <v>8</v>
      </c>
      <c r="T250" s="15">
        <f t="shared" si="18"/>
        <v>12</v>
      </c>
      <c r="U250" s="15">
        <f t="shared" si="19"/>
        <v>96</v>
      </c>
      <c r="V250" s="15">
        <f t="shared" si="20"/>
        <v>1</v>
      </c>
      <c r="W250" s="15">
        <f t="shared" si="21"/>
        <v>96</v>
      </c>
    </row>
    <row r="251" spans="7:23" ht="15.5">
      <c r="G251" s="15"/>
      <c r="J251" s="15"/>
      <c r="S251" s="15">
        <f t="shared" si="17"/>
        <v>8</v>
      </c>
      <c r="T251" s="15">
        <f t="shared" si="18"/>
        <v>12</v>
      </c>
      <c r="U251" s="15">
        <f t="shared" si="19"/>
        <v>96</v>
      </c>
      <c r="V251" s="15">
        <f t="shared" si="20"/>
        <v>1</v>
      </c>
      <c r="W251" s="15">
        <f t="shared" si="21"/>
        <v>96</v>
      </c>
    </row>
    <row r="252" spans="7:23" ht="15.5">
      <c r="G252" s="15"/>
      <c r="J252" s="15"/>
      <c r="S252" s="15">
        <f t="shared" si="17"/>
        <v>8</v>
      </c>
      <c r="T252" s="15">
        <f t="shared" si="18"/>
        <v>12</v>
      </c>
      <c r="U252" s="15">
        <f t="shared" si="19"/>
        <v>96</v>
      </c>
      <c r="V252" s="15">
        <f t="shared" si="20"/>
        <v>1</v>
      </c>
      <c r="W252" s="15">
        <f t="shared" si="21"/>
        <v>96</v>
      </c>
    </row>
    <row r="253" spans="7:23" ht="15.5">
      <c r="G253" s="15"/>
      <c r="J253" s="15"/>
      <c r="S253" s="15">
        <f t="shared" si="17"/>
        <v>8</v>
      </c>
      <c r="T253" s="15">
        <f t="shared" si="18"/>
        <v>12</v>
      </c>
      <c r="U253" s="15">
        <f t="shared" si="19"/>
        <v>96</v>
      </c>
      <c r="V253" s="15">
        <f t="shared" si="20"/>
        <v>1</v>
      </c>
      <c r="W253" s="15">
        <f t="shared" si="21"/>
        <v>96</v>
      </c>
    </row>
    <row r="254" spans="7:23" ht="15.5">
      <c r="G254" s="15"/>
      <c r="J254" s="15"/>
      <c r="S254" s="15">
        <f t="shared" si="17"/>
        <v>8</v>
      </c>
      <c r="T254" s="15">
        <f t="shared" si="18"/>
        <v>12</v>
      </c>
      <c r="U254" s="15">
        <f t="shared" si="19"/>
        <v>96</v>
      </c>
      <c r="V254" s="15">
        <f t="shared" si="20"/>
        <v>1</v>
      </c>
      <c r="W254" s="15">
        <f t="shared" si="21"/>
        <v>96</v>
      </c>
    </row>
    <row r="255" spans="7:23" ht="15.5">
      <c r="G255" s="15"/>
      <c r="J255" s="15"/>
      <c r="S255" s="15">
        <f t="shared" si="17"/>
        <v>8</v>
      </c>
      <c r="T255" s="15">
        <f t="shared" si="18"/>
        <v>12</v>
      </c>
      <c r="U255" s="15">
        <f t="shared" si="19"/>
        <v>96</v>
      </c>
      <c r="V255" s="15">
        <f t="shared" si="20"/>
        <v>1</v>
      </c>
      <c r="W255" s="15">
        <f t="shared" si="21"/>
        <v>96</v>
      </c>
    </row>
    <row r="256" spans="7:23" ht="15.5">
      <c r="G256" s="15"/>
      <c r="J256" s="15"/>
      <c r="S256" s="15">
        <f t="shared" si="17"/>
        <v>8</v>
      </c>
      <c r="T256" s="15">
        <f t="shared" si="18"/>
        <v>12</v>
      </c>
      <c r="U256" s="15">
        <f t="shared" si="19"/>
        <v>96</v>
      </c>
      <c r="V256" s="15">
        <f t="shared" si="20"/>
        <v>1</v>
      </c>
      <c r="W256" s="15">
        <f t="shared" si="21"/>
        <v>96</v>
      </c>
    </row>
    <row r="257" spans="7:23" ht="15.5">
      <c r="G257" s="15"/>
      <c r="J257" s="15"/>
      <c r="S257" s="15">
        <f t="shared" si="17"/>
        <v>8</v>
      </c>
      <c r="T257" s="15">
        <f t="shared" si="18"/>
        <v>12</v>
      </c>
      <c r="U257" s="15">
        <f t="shared" si="19"/>
        <v>96</v>
      </c>
      <c r="V257" s="15">
        <f t="shared" si="20"/>
        <v>1</v>
      </c>
      <c r="W257" s="15">
        <f t="shared" si="21"/>
        <v>96</v>
      </c>
    </row>
    <row r="258" spans="7:23" ht="15.5">
      <c r="G258" s="15"/>
      <c r="J258" s="15"/>
      <c r="S258" s="15">
        <f t="shared" si="17"/>
        <v>8</v>
      </c>
      <c r="T258" s="15">
        <f t="shared" si="18"/>
        <v>12</v>
      </c>
      <c r="U258" s="15">
        <f t="shared" si="19"/>
        <v>96</v>
      </c>
      <c r="V258" s="15">
        <f t="shared" si="20"/>
        <v>1</v>
      </c>
      <c r="W258" s="15">
        <f t="shared" si="21"/>
        <v>96</v>
      </c>
    </row>
    <row r="259" spans="7:23" ht="15.5">
      <c r="G259" s="15"/>
      <c r="J259" s="15"/>
      <c r="S259" s="15">
        <f t="shared" si="17"/>
        <v>8</v>
      </c>
      <c r="T259" s="15">
        <f t="shared" si="18"/>
        <v>12</v>
      </c>
      <c r="U259" s="15">
        <f t="shared" si="19"/>
        <v>96</v>
      </c>
      <c r="V259" s="15">
        <f t="shared" si="20"/>
        <v>1</v>
      </c>
      <c r="W259" s="15">
        <f t="shared" si="21"/>
        <v>96</v>
      </c>
    </row>
    <row r="260" spans="7:23" ht="15.5">
      <c r="G260" s="15"/>
      <c r="J260" s="15"/>
      <c r="S260" s="15">
        <f t="shared" si="17"/>
        <v>8</v>
      </c>
      <c r="T260" s="15">
        <f t="shared" si="18"/>
        <v>12</v>
      </c>
      <c r="U260" s="15">
        <f t="shared" si="19"/>
        <v>96</v>
      </c>
      <c r="V260" s="15">
        <f t="shared" si="20"/>
        <v>1</v>
      </c>
      <c r="W260" s="15">
        <f t="shared" si="21"/>
        <v>96</v>
      </c>
    </row>
    <row r="261" spans="7:23" ht="15.5">
      <c r="G261" s="15"/>
      <c r="J261" s="15"/>
      <c r="S261" s="15">
        <f t="shared" si="17"/>
        <v>8</v>
      </c>
      <c r="T261" s="15">
        <f t="shared" si="18"/>
        <v>12</v>
      </c>
      <c r="U261" s="15">
        <f t="shared" si="19"/>
        <v>96</v>
      </c>
      <c r="V261" s="15">
        <f t="shared" si="20"/>
        <v>1</v>
      </c>
      <c r="W261" s="15">
        <f t="shared" si="21"/>
        <v>96</v>
      </c>
    </row>
    <row r="262" spans="7:23" ht="15.5">
      <c r="G262" s="15"/>
      <c r="J262" s="15"/>
      <c r="S262" s="15">
        <f t="shared" si="17"/>
        <v>8</v>
      </c>
      <c r="T262" s="15">
        <f t="shared" si="18"/>
        <v>12</v>
      </c>
      <c r="U262" s="15">
        <f t="shared" si="19"/>
        <v>96</v>
      </c>
      <c r="V262" s="15">
        <f t="shared" si="20"/>
        <v>1</v>
      </c>
      <c r="W262" s="15">
        <f t="shared" si="21"/>
        <v>96</v>
      </c>
    </row>
    <row r="263" spans="7:23" ht="15.5">
      <c r="G263" s="15"/>
      <c r="J263" s="15"/>
      <c r="S263" s="15">
        <f t="shared" ref="S263:S326" si="22">IF(E263="Rarement",2,IF(E263="Quelquefois",4,IF(E263="souvent",6,8)))</f>
        <v>8</v>
      </c>
      <c r="T263" s="15">
        <f t="shared" ref="T263:T326" si="23">IF(F263="Bénin",3,IF(F263="Sérieux",6,IF(F263="Grave",9,12)))</f>
        <v>12</v>
      </c>
      <c r="U263" s="15">
        <f t="shared" ref="U263:U326" si="24">S263*T263</f>
        <v>96</v>
      </c>
      <c r="V263" s="15">
        <f t="shared" ref="V263:V326" si="25">IF(I263="Efficace",3,IF(I263="Peu d'efficacité / A améliorer",2,1))</f>
        <v>1</v>
      </c>
      <c r="W263" s="15">
        <f t="shared" ref="W263:W326" si="26">U263/V263</f>
        <v>96</v>
      </c>
    </row>
    <row r="264" spans="7:23" ht="15.5">
      <c r="G264" s="15"/>
      <c r="J264" s="15"/>
      <c r="S264" s="15">
        <f t="shared" si="22"/>
        <v>8</v>
      </c>
      <c r="T264" s="15">
        <f t="shared" si="23"/>
        <v>12</v>
      </c>
      <c r="U264" s="15">
        <f t="shared" si="24"/>
        <v>96</v>
      </c>
      <c r="V264" s="15">
        <f t="shared" si="25"/>
        <v>1</v>
      </c>
      <c r="W264" s="15">
        <f t="shared" si="26"/>
        <v>96</v>
      </c>
    </row>
    <row r="265" spans="7:23" ht="15.5">
      <c r="G265" s="15"/>
      <c r="J265" s="15"/>
      <c r="S265" s="15">
        <f t="shared" si="22"/>
        <v>8</v>
      </c>
      <c r="T265" s="15">
        <f t="shared" si="23"/>
        <v>12</v>
      </c>
      <c r="U265" s="15">
        <f t="shared" si="24"/>
        <v>96</v>
      </c>
      <c r="V265" s="15">
        <f t="shared" si="25"/>
        <v>1</v>
      </c>
      <c r="W265" s="15">
        <f t="shared" si="26"/>
        <v>96</v>
      </c>
    </row>
    <row r="266" spans="7:23" ht="15.5">
      <c r="G266" s="15"/>
      <c r="J266" s="15"/>
      <c r="S266" s="15">
        <f t="shared" si="22"/>
        <v>8</v>
      </c>
      <c r="T266" s="15">
        <f t="shared" si="23"/>
        <v>12</v>
      </c>
      <c r="U266" s="15">
        <f t="shared" si="24"/>
        <v>96</v>
      </c>
      <c r="V266" s="15">
        <f t="shared" si="25"/>
        <v>1</v>
      </c>
      <c r="W266" s="15">
        <f t="shared" si="26"/>
        <v>96</v>
      </c>
    </row>
    <row r="267" spans="7:23" ht="15.5">
      <c r="G267" s="15"/>
      <c r="J267" s="15"/>
      <c r="S267" s="15">
        <f t="shared" si="22"/>
        <v>8</v>
      </c>
      <c r="T267" s="15">
        <f t="shared" si="23"/>
        <v>12</v>
      </c>
      <c r="U267" s="15">
        <f t="shared" si="24"/>
        <v>96</v>
      </c>
      <c r="V267" s="15">
        <f t="shared" si="25"/>
        <v>1</v>
      </c>
      <c r="W267" s="15">
        <f t="shared" si="26"/>
        <v>96</v>
      </c>
    </row>
    <row r="268" spans="7:23" ht="15.5">
      <c r="G268" s="15"/>
      <c r="J268" s="15"/>
      <c r="S268" s="15">
        <f t="shared" si="22"/>
        <v>8</v>
      </c>
      <c r="T268" s="15">
        <f t="shared" si="23"/>
        <v>12</v>
      </c>
      <c r="U268" s="15">
        <f t="shared" si="24"/>
        <v>96</v>
      </c>
      <c r="V268" s="15">
        <f t="shared" si="25"/>
        <v>1</v>
      </c>
      <c r="W268" s="15">
        <f t="shared" si="26"/>
        <v>96</v>
      </c>
    </row>
    <row r="269" spans="7:23" ht="15.5">
      <c r="G269" s="15"/>
      <c r="J269" s="15"/>
      <c r="S269" s="15">
        <f t="shared" si="22"/>
        <v>8</v>
      </c>
      <c r="T269" s="15">
        <f t="shared" si="23"/>
        <v>12</v>
      </c>
      <c r="U269" s="15">
        <f t="shared" si="24"/>
        <v>96</v>
      </c>
      <c r="V269" s="15">
        <f t="shared" si="25"/>
        <v>1</v>
      </c>
      <c r="W269" s="15">
        <f t="shared" si="26"/>
        <v>96</v>
      </c>
    </row>
    <row r="270" spans="7:23" ht="15.5">
      <c r="G270" s="15"/>
      <c r="J270" s="15"/>
      <c r="S270" s="15">
        <f t="shared" si="22"/>
        <v>8</v>
      </c>
      <c r="T270" s="15">
        <f t="shared" si="23"/>
        <v>12</v>
      </c>
      <c r="U270" s="15">
        <f t="shared" si="24"/>
        <v>96</v>
      </c>
      <c r="V270" s="15">
        <f t="shared" si="25"/>
        <v>1</v>
      </c>
      <c r="W270" s="15">
        <f t="shared" si="26"/>
        <v>96</v>
      </c>
    </row>
    <row r="271" spans="7:23" ht="15.5">
      <c r="G271" s="15"/>
      <c r="J271" s="15"/>
      <c r="S271" s="15">
        <f t="shared" si="22"/>
        <v>8</v>
      </c>
      <c r="T271" s="15">
        <f t="shared" si="23"/>
        <v>12</v>
      </c>
      <c r="U271" s="15">
        <f t="shared" si="24"/>
        <v>96</v>
      </c>
      <c r="V271" s="15">
        <f t="shared" si="25"/>
        <v>1</v>
      </c>
      <c r="W271" s="15">
        <f t="shared" si="26"/>
        <v>96</v>
      </c>
    </row>
    <row r="272" spans="7:23" ht="15.5">
      <c r="G272" s="15"/>
      <c r="J272" s="15"/>
      <c r="S272" s="15">
        <f t="shared" si="22"/>
        <v>8</v>
      </c>
      <c r="T272" s="15">
        <f t="shared" si="23"/>
        <v>12</v>
      </c>
      <c r="U272" s="15">
        <f t="shared" si="24"/>
        <v>96</v>
      </c>
      <c r="V272" s="15">
        <f t="shared" si="25"/>
        <v>1</v>
      </c>
      <c r="W272" s="15">
        <f t="shared" si="26"/>
        <v>96</v>
      </c>
    </row>
    <row r="273" spans="7:23" ht="15.5">
      <c r="G273" s="15"/>
      <c r="J273" s="15"/>
      <c r="S273" s="15">
        <f t="shared" si="22"/>
        <v>8</v>
      </c>
      <c r="T273" s="15">
        <f t="shared" si="23"/>
        <v>12</v>
      </c>
      <c r="U273" s="15">
        <f t="shared" si="24"/>
        <v>96</v>
      </c>
      <c r="V273" s="15">
        <f t="shared" si="25"/>
        <v>1</v>
      </c>
      <c r="W273" s="15">
        <f t="shared" si="26"/>
        <v>96</v>
      </c>
    </row>
    <row r="274" spans="7:23" ht="15.5">
      <c r="G274" s="15"/>
      <c r="J274" s="15"/>
      <c r="S274" s="15">
        <f t="shared" si="22"/>
        <v>8</v>
      </c>
      <c r="T274" s="15">
        <f t="shared" si="23"/>
        <v>12</v>
      </c>
      <c r="U274" s="15">
        <f t="shared" si="24"/>
        <v>96</v>
      </c>
      <c r="V274" s="15">
        <f t="shared" si="25"/>
        <v>1</v>
      </c>
      <c r="W274" s="15">
        <f t="shared" si="26"/>
        <v>96</v>
      </c>
    </row>
    <row r="275" spans="7:23" ht="15.5">
      <c r="G275" s="15"/>
      <c r="J275" s="15"/>
      <c r="S275" s="15">
        <f t="shared" si="22"/>
        <v>8</v>
      </c>
      <c r="T275" s="15">
        <f t="shared" si="23"/>
        <v>12</v>
      </c>
      <c r="U275" s="15">
        <f t="shared" si="24"/>
        <v>96</v>
      </c>
      <c r="V275" s="15">
        <f t="shared" si="25"/>
        <v>1</v>
      </c>
      <c r="W275" s="15">
        <f t="shared" si="26"/>
        <v>96</v>
      </c>
    </row>
    <row r="276" spans="7:23" ht="15.5">
      <c r="G276" s="15"/>
      <c r="J276" s="15"/>
      <c r="S276" s="15">
        <f t="shared" si="22"/>
        <v>8</v>
      </c>
      <c r="T276" s="15">
        <f t="shared" si="23"/>
        <v>12</v>
      </c>
      <c r="U276" s="15">
        <f t="shared" si="24"/>
        <v>96</v>
      </c>
      <c r="V276" s="15">
        <f t="shared" si="25"/>
        <v>1</v>
      </c>
      <c r="W276" s="15">
        <f t="shared" si="26"/>
        <v>96</v>
      </c>
    </row>
    <row r="277" spans="7:23" ht="15.5">
      <c r="G277" s="15"/>
      <c r="J277" s="15"/>
      <c r="S277" s="15">
        <f t="shared" si="22"/>
        <v>8</v>
      </c>
      <c r="T277" s="15">
        <f t="shared" si="23"/>
        <v>12</v>
      </c>
      <c r="U277" s="15">
        <f t="shared" si="24"/>
        <v>96</v>
      </c>
      <c r="V277" s="15">
        <f t="shared" si="25"/>
        <v>1</v>
      </c>
      <c r="W277" s="15">
        <f t="shared" si="26"/>
        <v>96</v>
      </c>
    </row>
    <row r="278" spans="7:23" ht="15.5">
      <c r="G278" s="15"/>
      <c r="J278" s="15"/>
      <c r="S278" s="15">
        <f t="shared" si="22"/>
        <v>8</v>
      </c>
      <c r="T278" s="15">
        <f t="shared" si="23"/>
        <v>12</v>
      </c>
      <c r="U278" s="15">
        <f t="shared" si="24"/>
        <v>96</v>
      </c>
      <c r="V278" s="15">
        <f t="shared" si="25"/>
        <v>1</v>
      </c>
      <c r="W278" s="15">
        <f t="shared" si="26"/>
        <v>96</v>
      </c>
    </row>
    <row r="279" spans="7:23" ht="15.5">
      <c r="G279" s="15"/>
      <c r="J279" s="15"/>
      <c r="S279" s="15">
        <f t="shared" si="22"/>
        <v>8</v>
      </c>
      <c r="T279" s="15">
        <f t="shared" si="23"/>
        <v>12</v>
      </c>
      <c r="U279" s="15">
        <f t="shared" si="24"/>
        <v>96</v>
      </c>
      <c r="V279" s="15">
        <f t="shared" si="25"/>
        <v>1</v>
      </c>
      <c r="W279" s="15">
        <f t="shared" si="26"/>
        <v>96</v>
      </c>
    </row>
    <row r="280" spans="7:23" ht="15.5">
      <c r="G280" s="15"/>
      <c r="J280" s="15"/>
      <c r="S280" s="15">
        <f t="shared" si="22"/>
        <v>8</v>
      </c>
      <c r="T280" s="15">
        <f t="shared" si="23"/>
        <v>12</v>
      </c>
      <c r="U280" s="15">
        <f t="shared" si="24"/>
        <v>96</v>
      </c>
      <c r="V280" s="15">
        <f t="shared" si="25"/>
        <v>1</v>
      </c>
      <c r="W280" s="15">
        <f t="shared" si="26"/>
        <v>96</v>
      </c>
    </row>
    <row r="281" spans="7:23" ht="15.5">
      <c r="G281" s="15"/>
      <c r="J281" s="15"/>
      <c r="S281" s="15">
        <f t="shared" si="22"/>
        <v>8</v>
      </c>
      <c r="T281" s="15">
        <f t="shared" si="23"/>
        <v>12</v>
      </c>
      <c r="U281" s="15">
        <f t="shared" si="24"/>
        <v>96</v>
      </c>
      <c r="V281" s="15">
        <f t="shared" si="25"/>
        <v>1</v>
      </c>
      <c r="W281" s="15">
        <f t="shared" si="26"/>
        <v>96</v>
      </c>
    </row>
    <row r="282" spans="7:23" ht="15.5">
      <c r="G282" s="15"/>
      <c r="J282" s="15"/>
      <c r="S282" s="15">
        <f t="shared" si="22"/>
        <v>8</v>
      </c>
      <c r="T282" s="15">
        <f t="shared" si="23"/>
        <v>12</v>
      </c>
      <c r="U282" s="15">
        <f t="shared" si="24"/>
        <v>96</v>
      </c>
      <c r="V282" s="15">
        <f t="shared" si="25"/>
        <v>1</v>
      </c>
      <c r="W282" s="15">
        <f t="shared" si="26"/>
        <v>96</v>
      </c>
    </row>
    <row r="283" spans="7:23" ht="15.5">
      <c r="G283" s="15"/>
      <c r="J283" s="15"/>
      <c r="S283" s="15">
        <f t="shared" si="22"/>
        <v>8</v>
      </c>
      <c r="T283" s="15">
        <f t="shared" si="23"/>
        <v>12</v>
      </c>
      <c r="U283" s="15">
        <f t="shared" si="24"/>
        <v>96</v>
      </c>
      <c r="V283" s="15">
        <f t="shared" si="25"/>
        <v>1</v>
      </c>
      <c r="W283" s="15">
        <f t="shared" si="26"/>
        <v>96</v>
      </c>
    </row>
    <row r="284" spans="7:23" ht="15.5">
      <c r="G284" s="15"/>
      <c r="J284" s="15"/>
      <c r="S284" s="15">
        <f t="shared" si="22"/>
        <v>8</v>
      </c>
      <c r="T284" s="15">
        <f t="shared" si="23"/>
        <v>12</v>
      </c>
      <c r="U284" s="15">
        <f t="shared" si="24"/>
        <v>96</v>
      </c>
      <c r="V284" s="15">
        <f t="shared" si="25"/>
        <v>1</v>
      </c>
      <c r="W284" s="15">
        <f t="shared" si="26"/>
        <v>96</v>
      </c>
    </row>
    <row r="285" spans="7:23" ht="15.5">
      <c r="G285" s="15"/>
      <c r="J285" s="15"/>
      <c r="S285" s="15">
        <f t="shared" si="22"/>
        <v>8</v>
      </c>
      <c r="T285" s="15">
        <f t="shared" si="23"/>
        <v>12</v>
      </c>
      <c r="U285" s="15">
        <f t="shared" si="24"/>
        <v>96</v>
      </c>
      <c r="V285" s="15">
        <f t="shared" si="25"/>
        <v>1</v>
      </c>
      <c r="W285" s="15">
        <f t="shared" si="26"/>
        <v>96</v>
      </c>
    </row>
    <row r="286" spans="7:23" ht="15.5">
      <c r="G286" s="15"/>
      <c r="J286" s="15"/>
      <c r="S286" s="15">
        <f t="shared" si="22"/>
        <v>8</v>
      </c>
      <c r="T286" s="15">
        <f t="shared" si="23"/>
        <v>12</v>
      </c>
      <c r="U286" s="15">
        <f t="shared" si="24"/>
        <v>96</v>
      </c>
      <c r="V286" s="15">
        <f t="shared" si="25"/>
        <v>1</v>
      </c>
      <c r="W286" s="15">
        <f t="shared" si="26"/>
        <v>96</v>
      </c>
    </row>
    <row r="287" spans="7:23" ht="15.5">
      <c r="G287" s="15"/>
      <c r="J287" s="15"/>
      <c r="S287" s="15">
        <f t="shared" si="22"/>
        <v>8</v>
      </c>
      <c r="T287" s="15">
        <f t="shared" si="23"/>
        <v>12</v>
      </c>
      <c r="U287" s="15">
        <f t="shared" si="24"/>
        <v>96</v>
      </c>
      <c r="V287" s="15">
        <f t="shared" si="25"/>
        <v>1</v>
      </c>
      <c r="W287" s="15">
        <f t="shared" si="26"/>
        <v>96</v>
      </c>
    </row>
    <row r="288" spans="7:23" ht="15.5">
      <c r="G288" s="15"/>
      <c r="J288" s="15"/>
      <c r="S288" s="15">
        <f t="shared" si="22"/>
        <v>8</v>
      </c>
      <c r="T288" s="15">
        <f t="shared" si="23"/>
        <v>12</v>
      </c>
      <c r="U288" s="15">
        <f t="shared" si="24"/>
        <v>96</v>
      </c>
      <c r="V288" s="15">
        <f t="shared" si="25"/>
        <v>1</v>
      </c>
      <c r="W288" s="15">
        <f t="shared" si="26"/>
        <v>96</v>
      </c>
    </row>
    <row r="289" spans="7:23" ht="15.5">
      <c r="G289" s="15"/>
      <c r="J289" s="15"/>
      <c r="S289" s="15">
        <f t="shared" si="22"/>
        <v>8</v>
      </c>
      <c r="T289" s="15">
        <f t="shared" si="23"/>
        <v>12</v>
      </c>
      <c r="U289" s="15">
        <f t="shared" si="24"/>
        <v>96</v>
      </c>
      <c r="V289" s="15">
        <f t="shared" si="25"/>
        <v>1</v>
      </c>
      <c r="W289" s="15">
        <f t="shared" si="26"/>
        <v>96</v>
      </c>
    </row>
    <row r="290" spans="7:23" ht="15.5">
      <c r="G290" s="15"/>
      <c r="J290" s="15"/>
      <c r="S290" s="15">
        <f t="shared" si="22"/>
        <v>8</v>
      </c>
      <c r="T290" s="15">
        <f t="shared" si="23"/>
        <v>12</v>
      </c>
      <c r="U290" s="15">
        <f t="shared" si="24"/>
        <v>96</v>
      </c>
      <c r="V290" s="15">
        <f t="shared" si="25"/>
        <v>1</v>
      </c>
      <c r="W290" s="15">
        <f t="shared" si="26"/>
        <v>96</v>
      </c>
    </row>
    <row r="291" spans="7:23" ht="15.5">
      <c r="G291" s="15"/>
      <c r="J291" s="15"/>
      <c r="S291" s="15">
        <f t="shared" si="22"/>
        <v>8</v>
      </c>
      <c r="T291" s="15">
        <f t="shared" si="23"/>
        <v>12</v>
      </c>
      <c r="U291" s="15">
        <f t="shared" si="24"/>
        <v>96</v>
      </c>
      <c r="V291" s="15">
        <f t="shared" si="25"/>
        <v>1</v>
      </c>
      <c r="W291" s="15">
        <f t="shared" si="26"/>
        <v>96</v>
      </c>
    </row>
    <row r="292" spans="7:23" ht="15.5">
      <c r="G292" s="15"/>
      <c r="J292" s="15"/>
      <c r="S292" s="15">
        <f t="shared" si="22"/>
        <v>8</v>
      </c>
      <c r="T292" s="15">
        <f t="shared" si="23"/>
        <v>12</v>
      </c>
      <c r="U292" s="15">
        <f t="shared" si="24"/>
        <v>96</v>
      </c>
      <c r="V292" s="15">
        <f t="shared" si="25"/>
        <v>1</v>
      </c>
      <c r="W292" s="15">
        <f t="shared" si="26"/>
        <v>96</v>
      </c>
    </row>
    <row r="293" spans="7:23" ht="15.5">
      <c r="G293" s="15"/>
      <c r="J293" s="15"/>
      <c r="S293" s="15">
        <f t="shared" si="22"/>
        <v>8</v>
      </c>
      <c r="T293" s="15">
        <f t="shared" si="23"/>
        <v>12</v>
      </c>
      <c r="U293" s="15">
        <f t="shared" si="24"/>
        <v>96</v>
      </c>
      <c r="V293" s="15">
        <f t="shared" si="25"/>
        <v>1</v>
      </c>
      <c r="W293" s="15">
        <f t="shared" si="26"/>
        <v>96</v>
      </c>
    </row>
    <row r="294" spans="7:23" ht="15.5">
      <c r="G294" s="15"/>
      <c r="J294" s="15"/>
      <c r="S294" s="15">
        <f t="shared" si="22"/>
        <v>8</v>
      </c>
      <c r="T294" s="15">
        <f t="shared" si="23"/>
        <v>12</v>
      </c>
      <c r="U294" s="15">
        <f t="shared" si="24"/>
        <v>96</v>
      </c>
      <c r="V294" s="15">
        <f t="shared" si="25"/>
        <v>1</v>
      </c>
      <c r="W294" s="15">
        <f t="shared" si="26"/>
        <v>96</v>
      </c>
    </row>
    <row r="295" spans="7:23" ht="15.5">
      <c r="G295" s="15"/>
      <c r="J295" s="15"/>
      <c r="S295" s="15">
        <f t="shared" si="22"/>
        <v>8</v>
      </c>
      <c r="T295" s="15">
        <f t="shared" si="23"/>
        <v>12</v>
      </c>
      <c r="U295" s="15">
        <f t="shared" si="24"/>
        <v>96</v>
      </c>
      <c r="V295" s="15">
        <f t="shared" si="25"/>
        <v>1</v>
      </c>
      <c r="W295" s="15">
        <f t="shared" si="26"/>
        <v>96</v>
      </c>
    </row>
    <row r="296" spans="7:23" ht="15.5">
      <c r="G296" s="15"/>
      <c r="J296" s="15"/>
      <c r="S296" s="15">
        <f t="shared" si="22"/>
        <v>8</v>
      </c>
      <c r="T296" s="15">
        <f t="shared" si="23"/>
        <v>12</v>
      </c>
      <c r="U296" s="15">
        <f t="shared" si="24"/>
        <v>96</v>
      </c>
      <c r="V296" s="15">
        <f t="shared" si="25"/>
        <v>1</v>
      </c>
      <c r="W296" s="15">
        <f t="shared" si="26"/>
        <v>96</v>
      </c>
    </row>
    <row r="297" spans="7:23" ht="15.5">
      <c r="G297" s="15"/>
      <c r="J297" s="15"/>
      <c r="S297" s="15">
        <f t="shared" si="22"/>
        <v>8</v>
      </c>
      <c r="T297" s="15">
        <f t="shared" si="23"/>
        <v>12</v>
      </c>
      <c r="U297" s="15">
        <f t="shared" si="24"/>
        <v>96</v>
      </c>
      <c r="V297" s="15">
        <f t="shared" si="25"/>
        <v>1</v>
      </c>
      <c r="W297" s="15">
        <f t="shared" si="26"/>
        <v>96</v>
      </c>
    </row>
    <row r="298" spans="7:23" ht="15.5">
      <c r="G298" s="15"/>
      <c r="J298" s="15"/>
      <c r="S298" s="15">
        <f t="shared" si="22"/>
        <v>8</v>
      </c>
      <c r="T298" s="15">
        <f t="shared" si="23"/>
        <v>12</v>
      </c>
      <c r="U298" s="15">
        <f t="shared" si="24"/>
        <v>96</v>
      </c>
      <c r="V298" s="15">
        <f t="shared" si="25"/>
        <v>1</v>
      </c>
      <c r="W298" s="15">
        <f t="shared" si="26"/>
        <v>96</v>
      </c>
    </row>
    <row r="299" spans="7:23" ht="15.5">
      <c r="G299" s="15"/>
      <c r="J299" s="15"/>
      <c r="S299" s="15">
        <f t="shared" si="22"/>
        <v>8</v>
      </c>
      <c r="T299" s="15">
        <f t="shared" si="23"/>
        <v>12</v>
      </c>
      <c r="U299" s="15">
        <f t="shared" si="24"/>
        <v>96</v>
      </c>
      <c r="V299" s="15">
        <f t="shared" si="25"/>
        <v>1</v>
      </c>
      <c r="W299" s="15">
        <f t="shared" si="26"/>
        <v>96</v>
      </c>
    </row>
    <row r="300" spans="7:23" ht="15.5">
      <c r="G300" s="15"/>
      <c r="J300" s="15"/>
      <c r="S300" s="15">
        <f t="shared" si="22"/>
        <v>8</v>
      </c>
      <c r="T300" s="15">
        <f t="shared" si="23"/>
        <v>12</v>
      </c>
      <c r="U300" s="15">
        <f t="shared" si="24"/>
        <v>96</v>
      </c>
      <c r="V300" s="15">
        <f t="shared" si="25"/>
        <v>1</v>
      </c>
      <c r="W300" s="15">
        <f t="shared" si="26"/>
        <v>96</v>
      </c>
    </row>
    <row r="301" spans="7:23" ht="15.5">
      <c r="G301" s="15"/>
      <c r="J301" s="15"/>
      <c r="S301" s="15">
        <f t="shared" si="22"/>
        <v>8</v>
      </c>
      <c r="T301" s="15">
        <f t="shared" si="23"/>
        <v>12</v>
      </c>
      <c r="U301" s="15">
        <f t="shared" si="24"/>
        <v>96</v>
      </c>
      <c r="V301" s="15">
        <f t="shared" si="25"/>
        <v>1</v>
      </c>
      <c r="W301" s="15">
        <f t="shared" si="26"/>
        <v>96</v>
      </c>
    </row>
    <row r="302" spans="7:23" ht="15.5">
      <c r="G302" s="15"/>
      <c r="J302" s="15"/>
      <c r="S302" s="15">
        <f t="shared" si="22"/>
        <v>8</v>
      </c>
      <c r="T302" s="15">
        <f t="shared" si="23"/>
        <v>12</v>
      </c>
      <c r="U302" s="15">
        <f t="shared" si="24"/>
        <v>96</v>
      </c>
      <c r="V302" s="15">
        <f t="shared" si="25"/>
        <v>1</v>
      </c>
      <c r="W302" s="15">
        <f t="shared" si="26"/>
        <v>96</v>
      </c>
    </row>
    <row r="303" spans="7:23" ht="15.5">
      <c r="G303" s="15"/>
      <c r="J303" s="15"/>
      <c r="S303" s="15">
        <f t="shared" si="22"/>
        <v>8</v>
      </c>
      <c r="T303" s="15">
        <f t="shared" si="23"/>
        <v>12</v>
      </c>
      <c r="U303" s="15">
        <f t="shared" si="24"/>
        <v>96</v>
      </c>
      <c r="V303" s="15">
        <f t="shared" si="25"/>
        <v>1</v>
      </c>
      <c r="W303" s="15">
        <f t="shared" si="26"/>
        <v>96</v>
      </c>
    </row>
    <row r="304" spans="7:23" ht="15.5">
      <c r="G304" s="15"/>
      <c r="J304" s="15"/>
      <c r="S304" s="15">
        <f t="shared" si="22"/>
        <v>8</v>
      </c>
      <c r="T304" s="15">
        <f t="shared" si="23"/>
        <v>12</v>
      </c>
      <c r="U304" s="15">
        <f t="shared" si="24"/>
        <v>96</v>
      </c>
      <c r="V304" s="15">
        <f t="shared" si="25"/>
        <v>1</v>
      </c>
      <c r="W304" s="15">
        <f t="shared" si="26"/>
        <v>96</v>
      </c>
    </row>
    <row r="305" spans="7:23" ht="15.5">
      <c r="G305" s="15"/>
      <c r="J305" s="15"/>
      <c r="S305" s="15">
        <f t="shared" si="22"/>
        <v>8</v>
      </c>
      <c r="T305" s="15">
        <f t="shared" si="23"/>
        <v>12</v>
      </c>
      <c r="U305" s="15">
        <f t="shared" si="24"/>
        <v>96</v>
      </c>
      <c r="V305" s="15">
        <f t="shared" si="25"/>
        <v>1</v>
      </c>
      <c r="W305" s="15">
        <f t="shared" si="26"/>
        <v>96</v>
      </c>
    </row>
    <row r="306" spans="7:23" ht="15.5">
      <c r="G306" s="15"/>
      <c r="J306" s="15"/>
      <c r="S306" s="15">
        <f t="shared" si="22"/>
        <v>8</v>
      </c>
      <c r="T306" s="15">
        <f t="shared" si="23"/>
        <v>12</v>
      </c>
      <c r="U306" s="15">
        <f t="shared" si="24"/>
        <v>96</v>
      </c>
      <c r="V306" s="15">
        <f t="shared" si="25"/>
        <v>1</v>
      </c>
      <c r="W306" s="15">
        <f t="shared" si="26"/>
        <v>96</v>
      </c>
    </row>
    <row r="307" spans="7:23" ht="15.5">
      <c r="G307" s="15"/>
      <c r="J307" s="15"/>
      <c r="S307" s="15">
        <f t="shared" si="22"/>
        <v>8</v>
      </c>
      <c r="T307" s="15">
        <f t="shared" si="23"/>
        <v>12</v>
      </c>
      <c r="U307" s="15">
        <f t="shared" si="24"/>
        <v>96</v>
      </c>
      <c r="V307" s="15">
        <f t="shared" si="25"/>
        <v>1</v>
      </c>
      <c r="W307" s="15">
        <f t="shared" si="26"/>
        <v>96</v>
      </c>
    </row>
    <row r="308" spans="7:23" ht="15.5">
      <c r="G308" s="15"/>
      <c r="J308" s="15"/>
      <c r="S308" s="15">
        <f t="shared" si="22"/>
        <v>8</v>
      </c>
      <c r="T308" s="15">
        <f t="shared" si="23"/>
        <v>12</v>
      </c>
      <c r="U308" s="15">
        <f t="shared" si="24"/>
        <v>96</v>
      </c>
      <c r="V308" s="15">
        <f t="shared" si="25"/>
        <v>1</v>
      </c>
      <c r="W308" s="15">
        <f t="shared" si="26"/>
        <v>96</v>
      </c>
    </row>
    <row r="309" spans="7:23" ht="15.5">
      <c r="G309" s="15"/>
      <c r="J309" s="15"/>
      <c r="S309" s="15">
        <f t="shared" si="22"/>
        <v>8</v>
      </c>
      <c r="T309" s="15">
        <f t="shared" si="23"/>
        <v>12</v>
      </c>
      <c r="U309" s="15">
        <f t="shared" si="24"/>
        <v>96</v>
      </c>
      <c r="V309" s="15">
        <f t="shared" si="25"/>
        <v>1</v>
      </c>
      <c r="W309" s="15">
        <f t="shared" si="26"/>
        <v>96</v>
      </c>
    </row>
    <row r="310" spans="7:23" ht="15.5">
      <c r="G310" s="15"/>
      <c r="J310" s="15"/>
      <c r="S310" s="15">
        <f t="shared" si="22"/>
        <v>8</v>
      </c>
      <c r="T310" s="15">
        <f t="shared" si="23"/>
        <v>12</v>
      </c>
      <c r="U310" s="15">
        <f t="shared" si="24"/>
        <v>96</v>
      </c>
      <c r="V310" s="15">
        <f t="shared" si="25"/>
        <v>1</v>
      </c>
      <c r="W310" s="15">
        <f t="shared" si="26"/>
        <v>96</v>
      </c>
    </row>
    <row r="311" spans="7:23" ht="15.5">
      <c r="G311" s="15"/>
      <c r="J311" s="15"/>
      <c r="S311" s="15">
        <f t="shared" si="22"/>
        <v>8</v>
      </c>
      <c r="T311" s="15">
        <f t="shared" si="23"/>
        <v>12</v>
      </c>
      <c r="U311" s="15">
        <f t="shared" si="24"/>
        <v>96</v>
      </c>
      <c r="V311" s="15">
        <f t="shared" si="25"/>
        <v>1</v>
      </c>
      <c r="W311" s="15">
        <f t="shared" si="26"/>
        <v>96</v>
      </c>
    </row>
    <row r="312" spans="7:23" ht="15.5">
      <c r="G312" s="15"/>
      <c r="J312" s="15"/>
      <c r="S312" s="15">
        <f t="shared" si="22"/>
        <v>8</v>
      </c>
      <c r="T312" s="15">
        <f t="shared" si="23"/>
        <v>12</v>
      </c>
      <c r="U312" s="15">
        <f t="shared" si="24"/>
        <v>96</v>
      </c>
      <c r="V312" s="15">
        <f t="shared" si="25"/>
        <v>1</v>
      </c>
      <c r="W312" s="15">
        <f t="shared" si="26"/>
        <v>96</v>
      </c>
    </row>
    <row r="313" spans="7:23" ht="15.5">
      <c r="G313" s="15"/>
      <c r="J313" s="15"/>
      <c r="S313" s="15">
        <f t="shared" si="22"/>
        <v>8</v>
      </c>
      <c r="T313" s="15">
        <f t="shared" si="23"/>
        <v>12</v>
      </c>
      <c r="U313" s="15">
        <f t="shared" si="24"/>
        <v>96</v>
      </c>
      <c r="V313" s="15">
        <f t="shared" si="25"/>
        <v>1</v>
      </c>
      <c r="W313" s="15">
        <f t="shared" si="26"/>
        <v>96</v>
      </c>
    </row>
    <row r="314" spans="7:23" ht="15.5">
      <c r="G314" s="15"/>
      <c r="J314" s="15"/>
      <c r="S314" s="15">
        <f t="shared" si="22"/>
        <v>8</v>
      </c>
      <c r="T314" s="15">
        <f t="shared" si="23"/>
        <v>12</v>
      </c>
      <c r="U314" s="15">
        <f t="shared" si="24"/>
        <v>96</v>
      </c>
      <c r="V314" s="15">
        <f t="shared" si="25"/>
        <v>1</v>
      </c>
      <c r="W314" s="15">
        <f t="shared" si="26"/>
        <v>96</v>
      </c>
    </row>
    <row r="315" spans="7:23" ht="15.5">
      <c r="G315" s="15"/>
      <c r="J315" s="15"/>
      <c r="S315" s="15">
        <f t="shared" si="22"/>
        <v>8</v>
      </c>
      <c r="T315" s="15">
        <f t="shared" si="23"/>
        <v>12</v>
      </c>
      <c r="U315" s="15">
        <f t="shared" si="24"/>
        <v>96</v>
      </c>
      <c r="V315" s="15">
        <f t="shared" si="25"/>
        <v>1</v>
      </c>
      <c r="W315" s="15">
        <f t="shared" si="26"/>
        <v>96</v>
      </c>
    </row>
    <row r="316" spans="7:23" ht="15.5">
      <c r="G316" s="15"/>
      <c r="J316" s="15"/>
      <c r="S316" s="15">
        <f t="shared" si="22"/>
        <v>8</v>
      </c>
      <c r="T316" s="15">
        <f t="shared" si="23"/>
        <v>12</v>
      </c>
      <c r="U316" s="15">
        <f t="shared" si="24"/>
        <v>96</v>
      </c>
      <c r="V316" s="15">
        <f t="shared" si="25"/>
        <v>1</v>
      </c>
      <c r="W316" s="15">
        <f t="shared" si="26"/>
        <v>96</v>
      </c>
    </row>
    <row r="317" spans="7:23" ht="15.5">
      <c r="G317" s="15"/>
      <c r="J317" s="15"/>
      <c r="S317" s="15">
        <f t="shared" si="22"/>
        <v>8</v>
      </c>
      <c r="T317" s="15">
        <f t="shared" si="23"/>
        <v>12</v>
      </c>
      <c r="U317" s="15">
        <f t="shared" si="24"/>
        <v>96</v>
      </c>
      <c r="V317" s="15">
        <f t="shared" si="25"/>
        <v>1</v>
      </c>
      <c r="W317" s="15">
        <f t="shared" si="26"/>
        <v>96</v>
      </c>
    </row>
    <row r="318" spans="7:23" ht="15.5">
      <c r="G318" s="15"/>
      <c r="J318" s="15"/>
      <c r="S318" s="15">
        <f t="shared" si="22"/>
        <v>8</v>
      </c>
      <c r="T318" s="15">
        <f t="shared" si="23"/>
        <v>12</v>
      </c>
      <c r="U318" s="15">
        <f t="shared" si="24"/>
        <v>96</v>
      </c>
      <c r="V318" s="15">
        <f t="shared" si="25"/>
        <v>1</v>
      </c>
      <c r="W318" s="15">
        <f t="shared" si="26"/>
        <v>96</v>
      </c>
    </row>
    <row r="319" spans="7:23" ht="15.5">
      <c r="G319" s="15"/>
      <c r="J319" s="15"/>
      <c r="S319" s="15">
        <f t="shared" si="22"/>
        <v>8</v>
      </c>
      <c r="T319" s="15">
        <f t="shared" si="23"/>
        <v>12</v>
      </c>
      <c r="U319" s="15">
        <f t="shared" si="24"/>
        <v>96</v>
      </c>
      <c r="V319" s="15">
        <f t="shared" si="25"/>
        <v>1</v>
      </c>
      <c r="W319" s="15">
        <f t="shared" si="26"/>
        <v>96</v>
      </c>
    </row>
    <row r="320" spans="7:23" ht="15.5">
      <c r="G320" s="15"/>
      <c r="J320" s="15"/>
      <c r="S320" s="15">
        <f t="shared" si="22"/>
        <v>8</v>
      </c>
      <c r="T320" s="15">
        <f t="shared" si="23"/>
        <v>12</v>
      </c>
      <c r="U320" s="15">
        <f t="shared" si="24"/>
        <v>96</v>
      </c>
      <c r="V320" s="15">
        <f t="shared" si="25"/>
        <v>1</v>
      </c>
      <c r="W320" s="15">
        <f t="shared" si="26"/>
        <v>96</v>
      </c>
    </row>
    <row r="321" spans="7:23" ht="15.5">
      <c r="G321" s="15"/>
      <c r="J321" s="15"/>
      <c r="S321" s="15">
        <f t="shared" si="22"/>
        <v>8</v>
      </c>
      <c r="T321" s="15">
        <f t="shared" si="23"/>
        <v>12</v>
      </c>
      <c r="U321" s="15">
        <f t="shared" si="24"/>
        <v>96</v>
      </c>
      <c r="V321" s="15">
        <f t="shared" si="25"/>
        <v>1</v>
      </c>
      <c r="W321" s="15">
        <f t="shared" si="26"/>
        <v>96</v>
      </c>
    </row>
    <row r="322" spans="7:23" ht="15.5">
      <c r="G322" s="15"/>
      <c r="J322" s="15"/>
      <c r="S322" s="15">
        <f t="shared" si="22"/>
        <v>8</v>
      </c>
      <c r="T322" s="15">
        <f t="shared" si="23"/>
        <v>12</v>
      </c>
      <c r="U322" s="15">
        <f t="shared" si="24"/>
        <v>96</v>
      </c>
      <c r="V322" s="15">
        <f t="shared" si="25"/>
        <v>1</v>
      </c>
      <c r="W322" s="15">
        <f t="shared" si="26"/>
        <v>96</v>
      </c>
    </row>
    <row r="323" spans="7:23" ht="15.5">
      <c r="G323" s="15"/>
      <c r="J323" s="15"/>
      <c r="S323" s="15">
        <f t="shared" si="22"/>
        <v>8</v>
      </c>
      <c r="T323" s="15">
        <f t="shared" si="23"/>
        <v>12</v>
      </c>
      <c r="U323" s="15">
        <f t="shared" si="24"/>
        <v>96</v>
      </c>
      <c r="V323" s="15">
        <f t="shared" si="25"/>
        <v>1</v>
      </c>
      <c r="W323" s="15">
        <f t="shared" si="26"/>
        <v>96</v>
      </c>
    </row>
    <row r="324" spans="7:23" ht="15.5">
      <c r="G324" s="15"/>
      <c r="J324" s="15"/>
      <c r="S324" s="15">
        <f t="shared" si="22"/>
        <v>8</v>
      </c>
      <c r="T324" s="15">
        <f t="shared" si="23"/>
        <v>12</v>
      </c>
      <c r="U324" s="15">
        <f t="shared" si="24"/>
        <v>96</v>
      </c>
      <c r="V324" s="15">
        <f t="shared" si="25"/>
        <v>1</v>
      </c>
      <c r="W324" s="15">
        <f t="shared" si="26"/>
        <v>96</v>
      </c>
    </row>
    <row r="325" spans="7:23" ht="15.5">
      <c r="G325" s="15"/>
      <c r="J325" s="15"/>
      <c r="S325" s="15">
        <f t="shared" si="22"/>
        <v>8</v>
      </c>
      <c r="T325" s="15">
        <f t="shared" si="23"/>
        <v>12</v>
      </c>
      <c r="U325" s="15">
        <f t="shared" si="24"/>
        <v>96</v>
      </c>
      <c r="V325" s="15">
        <f t="shared" si="25"/>
        <v>1</v>
      </c>
      <c r="W325" s="15">
        <f t="shared" si="26"/>
        <v>96</v>
      </c>
    </row>
    <row r="326" spans="7:23" ht="15.5">
      <c r="G326" s="15"/>
      <c r="J326" s="15"/>
      <c r="S326" s="15">
        <f t="shared" si="22"/>
        <v>8</v>
      </c>
      <c r="T326" s="15">
        <f t="shared" si="23"/>
        <v>12</v>
      </c>
      <c r="U326" s="15">
        <f t="shared" si="24"/>
        <v>96</v>
      </c>
      <c r="V326" s="15">
        <f t="shared" si="25"/>
        <v>1</v>
      </c>
      <c r="W326" s="15">
        <f t="shared" si="26"/>
        <v>96</v>
      </c>
    </row>
    <row r="327" spans="7:23" ht="15.5">
      <c r="G327" s="15"/>
      <c r="J327" s="15"/>
      <c r="S327" s="15">
        <f t="shared" ref="S327:S390" si="27">IF(E327="Rarement",2,IF(E327="Quelquefois",4,IF(E327="souvent",6,8)))</f>
        <v>8</v>
      </c>
      <c r="T327" s="15">
        <f t="shared" ref="T327:T390" si="28">IF(F327="Bénin",3,IF(F327="Sérieux",6,IF(F327="Grave",9,12)))</f>
        <v>12</v>
      </c>
      <c r="U327" s="15">
        <f t="shared" ref="U327:U390" si="29">S327*T327</f>
        <v>96</v>
      </c>
      <c r="V327" s="15">
        <f t="shared" ref="V327:V390" si="30">IF(I327="Efficace",3,IF(I327="Peu d'efficacité / A améliorer",2,1))</f>
        <v>1</v>
      </c>
      <c r="W327" s="15">
        <f t="shared" ref="W327:W390" si="31">U327/V327</f>
        <v>96</v>
      </c>
    </row>
    <row r="328" spans="7:23" ht="15.5">
      <c r="G328" s="15"/>
      <c r="J328" s="15"/>
      <c r="S328" s="15">
        <f t="shared" si="27"/>
        <v>8</v>
      </c>
      <c r="T328" s="15">
        <f t="shared" si="28"/>
        <v>12</v>
      </c>
      <c r="U328" s="15">
        <f t="shared" si="29"/>
        <v>96</v>
      </c>
      <c r="V328" s="15">
        <f t="shared" si="30"/>
        <v>1</v>
      </c>
      <c r="W328" s="15">
        <f t="shared" si="31"/>
        <v>96</v>
      </c>
    </row>
    <row r="329" spans="7:23" ht="15.5">
      <c r="G329" s="15"/>
      <c r="J329" s="15"/>
      <c r="S329" s="15">
        <f t="shared" si="27"/>
        <v>8</v>
      </c>
      <c r="T329" s="15">
        <f t="shared" si="28"/>
        <v>12</v>
      </c>
      <c r="U329" s="15">
        <f t="shared" si="29"/>
        <v>96</v>
      </c>
      <c r="V329" s="15">
        <f t="shared" si="30"/>
        <v>1</v>
      </c>
      <c r="W329" s="15">
        <f t="shared" si="31"/>
        <v>96</v>
      </c>
    </row>
    <row r="330" spans="7:23" ht="15.5">
      <c r="G330" s="15"/>
      <c r="J330" s="15"/>
      <c r="S330" s="15">
        <f t="shared" si="27"/>
        <v>8</v>
      </c>
      <c r="T330" s="15">
        <f t="shared" si="28"/>
        <v>12</v>
      </c>
      <c r="U330" s="15">
        <f t="shared" si="29"/>
        <v>96</v>
      </c>
      <c r="V330" s="15">
        <f t="shared" si="30"/>
        <v>1</v>
      </c>
      <c r="W330" s="15">
        <f t="shared" si="31"/>
        <v>96</v>
      </c>
    </row>
    <row r="331" spans="7:23" ht="15.5">
      <c r="G331" s="15"/>
      <c r="J331" s="15"/>
      <c r="S331" s="15">
        <f t="shared" si="27"/>
        <v>8</v>
      </c>
      <c r="T331" s="15">
        <f t="shared" si="28"/>
        <v>12</v>
      </c>
      <c r="U331" s="15">
        <f t="shared" si="29"/>
        <v>96</v>
      </c>
      <c r="V331" s="15">
        <f t="shared" si="30"/>
        <v>1</v>
      </c>
      <c r="W331" s="15">
        <f t="shared" si="31"/>
        <v>96</v>
      </c>
    </row>
    <row r="332" spans="7:23" ht="15.5">
      <c r="G332" s="15"/>
      <c r="J332" s="15"/>
      <c r="S332" s="15">
        <f t="shared" si="27"/>
        <v>8</v>
      </c>
      <c r="T332" s="15">
        <f t="shared" si="28"/>
        <v>12</v>
      </c>
      <c r="U332" s="15">
        <f t="shared" si="29"/>
        <v>96</v>
      </c>
      <c r="V332" s="15">
        <f t="shared" si="30"/>
        <v>1</v>
      </c>
      <c r="W332" s="15">
        <f t="shared" si="31"/>
        <v>96</v>
      </c>
    </row>
    <row r="333" spans="7:23" ht="15.5">
      <c r="G333" s="15"/>
      <c r="J333" s="15"/>
      <c r="S333" s="15">
        <f t="shared" si="27"/>
        <v>8</v>
      </c>
      <c r="T333" s="15">
        <f t="shared" si="28"/>
        <v>12</v>
      </c>
      <c r="U333" s="15">
        <f t="shared" si="29"/>
        <v>96</v>
      </c>
      <c r="V333" s="15">
        <f t="shared" si="30"/>
        <v>1</v>
      </c>
      <c r="W333" s="15">
        <f t="shared" si="31"/>
        <v>96</v>
      </c>
    </row>
    <row r="334" spans="7:23" ht="15.5">
      <c r="G334" s="15"/>
      <c r="J334" s="15"/>
      <c r="S334" s="15">
        <f t="shared" si="27"/>
        <v>8</v>
      </c>
      <c r="T334" s="15">
        <f t="shared" si="28"/>
        <v>12</v>
      </c>
      <c r="U334" s="15">
        <f t="shared" si="29"/>
        <v>96</v>
      </c>
      <c r="V334" s="15">
        <f t="shared" si="30"/>
        <v>1</v>
      </c>
      <c r="W334" s="15">
        <f t="shared" si="31"/>
        <v>96</v>
      </c>
    </row>
    <row r="335" spans="7:23" ht="15.5">
      <c r="G335" s="15"/>
      <c r="J335" s="15"/>
      <c r="S335" s="15">
        <f t="shared" si="27"/>
        <v>8</v>
      </c>
      <c r="T335" s="15">
        <f t="shared" si="28"/>
        <v>12</v>
      </c>
      <c r="U335" s="15">
        <f t="shared" si="29"/>
        <v>96</v>
      </c>
      <c r="V335" s="15">
        <f t="shared" si="30"/>
        <v>1</v>
      </c>
      <c r="W335" s="15">
        <f t="shared" si="31"/>
        <v>96</v>
      </c>
    </row>
    <row r="336" spans="7:23" ht="15.5">
      <c r="G336" s="15"/>
      <c r="J336" s="15"/>
      <c r="S336" s="15">
        <f t="shared" si="27"/>
        <v>8</v>
      </c>
      <c r="T336" s="15">
        <f t="shared" si="28"/>
        <v>12</v>
      </c>
      <c r="U336" s="15">
        <f t="shared" si="29"/>
        <v>96</v>
      </c>
      <c r="V336" s="15">
        <f t="shared" si="30"/>
        <v>1</v>
      </c>
      <c r="W336" s="15">
        <f t="shared" si="31"/>
        <v>96</v>
      </c>
    </row>
    <row r="337" spans="7:23" ht="15.5">
      <c r="G337" s="15"/>
      <c r="J337" s="15"/>
      <c r="S337" s="15">
        <f t="shared" si="27"/>
        <v>8</v>
      </c>
      <c r="T337" s="15">
        <f t="shared" si="28"/>
        <v>12</v>
      </c>
      <c r="U337" s="15">
        <f t="shared" si="29"/>
        <v>96</v>
      </c>
      <c r="V337" s="15">
        <f t="shared" si="30"/>
        <v>1</v>
      </c>
      <c r="W337" s="15">
        <f t="shared" si="31"/>
        <v>96</v>
      </c>
    </row>
    <row r="338" spans="7:23" ht="15.5">
      <c r="G338" s="15"/>
      <c r="J338" s="15"/>
      <c r="S338" s="15">
        <f t="shared" si="27"/>
        <v>8</v>
      </c>
      <c r="T338" s="15">
        <f t="shared" si="28"/>
        <v>12</v>
      </c>
      <c r="U338" s="15">
        <f t="shared" si="29"/>
        <v>96</v>
      </c>
      <c r="V338" s="15">
        <f t="shared" si="30"/>
        <v>1</v>
      </c>
      <c r="W338" s="15">
        <f t="shared" si="31"/>
        <v>96</v>
      </c>
    </row>
    <row r="339" spans="7:23" ht="15.5">
      <c r="G339" s="15"/>
      <c r="J339" s="15"/>
      <c r="S339" s="15">
        <f t="shared" si="27"/>
        <v>8</v>
      </c>
      <c r="T339" s="15">
        <f t="shared" si="28"/>
        <v>12</v>
      </c>
      <c r="U339" s="15">
        <f t="shared" si="29"/>
        <v>96</v>
      </c>
      <c r="V339" s="15">
        <f t="shared" si="30"/>
        <v>1</v>
      </c>
      <c r="W339" s="15">
        <f t="shared" si="31"/>
        <v>96</v>
      </c>
    </row>
    <row r="340" spans="7:23" ht="15.5">
      <c r="G340" s="15"/>
      <c r="J340" s="15"/>
      <c r="S340" s="15">
        <f t="shared" si="27"/>
        <v>8</v>
      </c>
      <c r="T340" s="15">
        <f t="shared" si="28"/>
        <v>12</v>
      </c>
      <c r="U340" s="15">
        <f t="shared" si="29"/>
        <v>96</v>
      </c>
      <c r="V340" s="15">
        <f t="shared" si="30"/>
        <v>1</v>
      </c>
      <c r="W340" s="15">
        <f t="shared" si="31"/>
        <v>96</v>
      </c>
    </row>
    <row r="341" spans="7:23" ht="15.5">
      <c r="G341" s="15"/>
      <c r="J341" s="15"/>
      <c r="S341" s="15">
        <f t="shared" si="27"/>
        <v>8</v>
      </c>
      <c r="T341" s="15">
        <f t="shared" si="28"/>
        <v>12</v>
      </c>
      <c r="U341" s="15">
        <f t="shared" si="29"/>
        <v>96</v>
      </c>
      <c r="V341" s="15">
        <f t="shared" si="30"/>
        <v>1</v>
      </c>
      <c r="W341" s="15">
        <f t="shared" si="31"/>
        <v>96</v>
      </c>
    </row>
    <row r="342" spans="7:23" ht="15.5">
      <c r="G342" s="15"/>
      <c r="J342" s="15"/>
      <c r="S342" s="15">
        <f t="shared" si="27"/>
        <v>8</v>
      </c>
      <c r="T342" s="15">
        <f t="shared" si="28"/>
        <v>12</v>
      </c>
      <c r="U342" s="15">
        <f t="shared" si="29"/>
        <v>96</v>
      </c>
      <c r="V342" s="15">
        <f t="shared" si="30"/>
        <v>1</v>
      </c>
      <c r="W342" s="15">
        <f t="shared" si="31"/>
        <v>96</v>
      </c>
    </row>
    <row r="343" spans="7:23" ht="15.5">
      <c r="G343" s="15"/>
      <c r="J343" s="15"/>
      <c r="S343" s="15">
        <f t="shared" si="27"/>
        <v>8</v>
      </c>
      <c r="T343" s="15">
        <f t="shared" si="28"/>
        <v>12</v>
      </c>
      <c r="U343" s="15">
        <f t="shared" si="29"/>
        <v>96</v>
      </c>
      <c r="V343" s="15">
        <f t="shared" si="30"/>
        <v>1</v>
      </c>
      <c r="W343" s="15">
        <f t="shared" si="31"/>
        <v>96</v>
      </c>
    </row>
    <row r="344" spans="7:23" ht="15.5">
      <c r="G344" s="15"/>
      <c r="J344" s="15"/>
      <c r="S344" s="15">
        <f t="shared" si="27"/>
        <v>8</v>
      </c>
      <c r="T344" s="15">
        <f t="shared" si="28"/>
        <v>12</v>
      </c>
      <c r="U344" s="15">
        <f t="shared" si="29"/>
        <v>96</v>
      </c>
      <c r="V344" s="15">
        <f t="shared" si="30"/>
        <v>1</v>
      </c>
      <c r="W344" s="15">
        <f t="shared" si="31"/>
        <v>96</v>
      </c>
    </row>
    <row r="345" spans="7:23" ht="15.5">
      <c r="G345" s="15"/>
      <c r="J345" s="15"/>
      <c r="S345" s="15">
        <f t="shared" si="27"/>
        <v>8</v>
      </c>
      <c r="T345" s="15">
        <f t="shared" si="28"/>
        <v>12</v>
      </c>
      <c r="U345" s="15">
        <f t="shared" si="29"/>
        <v>96</v>
      </c>
      <c r="V345" s="15">
        <f t="shared" si="30"/>
        <v>1</v>
      </c>
      <c r="W345" s="15">
        <f t="shared" si="31"/>
        <v>96</v>
      </c>
    </row>
    <row r="346" spans="7:23" ht="15.5">
      <c r="G346" s="15"/>
      <c r="J346" s="15"/>
      <c r="S346" s="15">
        <f t="shared" si="27"/>
        <v>8</v>
      </c>
      <c r="T346" s="15">
        <f t="shared" si="28"/>
        <v>12</v>
      </c>
      <c r="U346" s="15">
        <f t="shared" si="29"/>
        <v>96</v>
      </c>
      <c r="V346" s="15">
        <f t="shared" si="30"/>
        <v>1</v>
      </c>
      <c r="W346" s="15">
        <f t="shared" si="31"/>
        <v>96</v>
      </c>
    </row>
    <row r="347" spans="7:23" ht="15.5">
      <c r="G347" s="15"/>
      <c r="J347" s="15"/>
      <c r="S347" s="15">
        <f t="shared" si="27"/>
        <v>8</v>
      </c>
      <c r="T347" s="15">
        <f t="shared" si="28"/>
        <v>12</v>
      </c>
      <c r="U347" s="15">
        <f t="shared" si="29"/>
        <v>96</v>
      </c>
      <c r="V347" s="15">
        <f t="shared" si="30"/>
        <v>1</v>
      </c>
      <c r="W347" s="15">
        <f t="shared" si="31"/>
        <v>96</v>
      </c>
    </row>
    <row r="348" spans="7:23" ht="15.5">
      <c r="G348" s="15"/>
      <c r="J348" s="15"/>
      <c r="S348" s="15">
        <f t="shared" si="27"/>
        <v>8</v>
      </c>
      <c r="T348" s="15">
        <f t="shared" si="28"/>
        <v>12</v>
      </c>
      <c r="U348" s="15">
        <f t="shared" si="29"/>
        <v>96</v>
      </c>
      <c r="V348" s="15">
        <f t="shared" si="30"/>
        <v>1</v>
      </c>
      <c r="W348" s="15">
        <f t="shared" si="31"/>
        <v>96</v>
      </c>
    </row>
    <row r="349" spans="7:23" ht="15.5">
      <c r="G349" s="15"/>
      <c r="J349" s="15"/>
      <c r="S349" s="15">
        <f t="shared" si="27"/>
        <v>8</v>
      </c>
      <c r="T349" s="15">
        <f t="shared" si="28"/>
        <v>12</v>
      </c>
      <c r="U349" s="15">
        <f t="shared" si="29"/>
        <v>96</v>
      </c>
      <c r="V349" s="15">
        <f t="shared" si="30"/>
        <v>1</v>
      </c>
      <c r="W349" s="15">
        <f t="shared" si="31"/>
        <v>96</v>
      </c>
    </row>
    <row r="350" spans="7:23" ht="15.5">
      <c r="G350" s="15"/>
      <c r="J350" s="15"/>
      <c r="S350" s="15">
        <f t="shared" si="27"/>
        <v>8</v>
      </c>
      <c r="T350" s="15">
        <f t="shared" si="28"/>
        <v>12</v>
      </c>
      <c r="U350" s="15">
        <f t="shared" si="29"/>
        <v>96</v>
      </c>
      <c r="V350" s="15">
        <f t="shared" si="30"/>
        <v>1</v>
      </c>
      <c r="W350" s="15">
        <f t="shared" si="31"/>
        <v>96</v>
      </c>
    </row>
    <row r="351" spans="7:23" ht="15.5">
      <c r="G351" s="15"/>
      <c r="J351" s="15"/>
      <c r="S351" s="15">
        <f t="shared" si="27"/>
        <v>8</v>
      </c>
      <c r="T351" s="15">
        <f t="shared" si="28"/>
        <v>12</v>
      </c>
      <c r="U351" s="15">
        <f t="shared" si="29"/>
        <v>96</v>
      </c>
      <c r="V351" s="15">
        <f t="shared" si="30"/>
        <v>1</v>
      </c>
      <c r="W351" s="15">
        <f t="shared" si="31"/>
        <v>96</v>
      </c>
    </row>
    <row r="352" spans="7:23" ht="15.5">
      <c r="G352" s="15"/>
      <c r="J352" s="15"/>
      <c r="S352" s="15">
        <f t="shared" si="27"/>
        <v>8</v>
      </c>
      <c r="T352" s="15">
        <f t="shared" si="28"/>
        <v>12</v>
      </c>
      <c r="U352" s="15">
        <f t="shared" si="29"/>
        <v>96</v>
      </c>
      <c r="V352" s="15">
        <f t="shared" si="30"/>
        <v>1</v>
      </c>
      <c r="W352" s="15">
        <f t="shared" si="31"/>
        <v>96</v>
      </c>
    </row>
    <row r="353" spans="7:23" ht="15.5">
      <c r="G353" s="15"/>
      <c r="J353" s="15"/>
      <c r="S353" s="15">
        <f t="shared" si="27"/>
        <v>8</v>
      </c>
      <c r="T353" s="15">
        <f t="shared" si="28"/>
        <v>12</v>
      </c>
      <c r="U353" s="15">
        <f t="shared" si="29"/>
        <v>96</v>
      </c>
      <c r="V353" s="15">
        <f t="shared" si="30"/>
        <v>1</v>
      </c>
      <c r="W353" s="15">
        <f t="shared" si="31"/>
        <v>96</v>
      </c>
    </row>
    <row r="354" spans="7:23" ht="15.5">
      <c r="G354" s="15"/>
      <c r="J354" s="15"/>
      <c r="S354" s="15">
        <f t="shared" si="27"/>
        <v>8</v>
      </c>
      <c r="T354" s="15">
        <f t="shared" si="28"/>
        <v>12</v>
      </c>
      <c r="U354" s="15">
        <f t="shared" si="29"/>
        <v>96</v>
      </c>
      <c r="V354" s="15">
        <f t="shared" si="30"/>
        <v>1</v>
      </c>
      <c r="W354" s="15">
        <f t="shared" si="31"/>
        <v>96</v>
      </c>
    </row>
    <row r="355" spans="7:23" ht="15.5">
      <c r="G355" s="15"/>
      <c r="J355" s="15"/>
      <c r="S355" s="15">
        <f t="shared" si="27"/>
        <v>8</v>
      </c>
      <c r="T355" s="15">
        <f t="shared" si="28"/>
        <v>12</v>
      </c>
      <c r="U355" s="15">
        <f t="shared" si="29"/>
        <v>96</v>
      </c>
      <c r="V355" s="15">
        <f t="shared" si="30"/>
        <v>1</v>
      </c>
      <c r="W355" s="15">
        <f t="shared" si="31"/>
        <v>96</v>
      </c>
    </row>
    <row r="356" spans="7:23" ht="15.5">
      <c r="G356" s="15"/>
      <c r="J356" s="15"/>
      <c r="S356" s="15">
        <f t="shared" si="27"/>
        <v>8</v>
      </c>
      <c r="T356" s="15">
        <f t="shared" si="28"/>
        <v>12</v>
      </c>
      <c r="U356" s="15">
        <f t="shared" si="29"/>
        <v>96</v>
      </c>
      <c r="V356" s="15">
        <f t="shared" si="30"/>
        <v>1</v>
      </c>
      <c r="W356" s="15">
        <f t="shared" si="31"/>
        <v>96</v>
      </c>
    </row>
    <row r="357" spans="7:23" ht="15.5">
      <c r="G357" s="15"/>
      <c r="J357" s="15"/>
      <c r="S357" s="15">
        <f t="shared" si="27"/>
        <v>8</v>
      </c>
      <c r="T357" s="15">
        <f t="shared" si="28"/>
        <v>12</v>
      </c>
      <c r="U357" s="15">
        <f t="shared" si="29"/>
        <v>96</v>
      </c>
      <c r="V357" s="15">
        <f t="shared" si="30"/>
        <v>1</v>
      </c>
      <c r="W357" s="15">
        <f t="shared" si="31"/>
        <v>96</v>
      </c>
    </row>
    <row r="358" spans="7:23" ht="15.5">
      <c r="G358" s="15"/>
      <c r="J358" s="15"/>
      <c r="S358" s="15">
        <f t="shared" si="27"/>
        <v>8</v>
      </c>
      <c r="T358" s="15">
        <f t="shared" si="28"/>
        <v>12</v>
      </c>
      <c r="U358" s="15">
        <f t="shared" si="29"/>
        <v>96</v>
      </c>
      <c r="V358" s="15">
        <f t="shared" si="30"/>
        <v>1</v>
      </c>
      <c r="W358" s="15">
        <f t="shared" si="31"/>
        <v>96</v>
      </c>
    </row>
    <row r="359" spans="7:23" ht="15.5">
      <c r="G359" s="15"/>
      <c r="J359" s="15"/>
      <c r="S359" s="15">
        <f t="shared" si="27"/>
        <v>8</v>
      </c>
      <c r="T359" s="15">
        <f t="shared" si="28"/>
        <v>12</v>
      </c>
      <c r="U359" s="15">
        <f t="shared" si="29"/>
        <v>96</v>
      </c>
      <c r="V359" s="15">
        <f t="shared" si="30"/>
        <v>1</v>
      </c>
      <c r="W359" s="15">
        <f t="shared" si="31"/>
        <v>96</v>
      </c>
    </row>
    <row r="360" spans="7:23" ht="15.5">
      <c r="G360" s="15"/>
      <c r="J360" s="15"/>
      <c r="S360" s="15">
        <f t="shared" si="27"/>
        <v>8</v>
      </c>
      <c r="T360" s="15">
        <f t="shared" si="28"/>
        <v>12</v>
      </c>
      <c r="U360" s="15">
        <f t="shared" si="29"/>
        <v>96</v>
      </c>
      <c r="V360" s="15">
        <f t="shared" si="30"/>
        <v>1</v>
      </c>
      <c r="W360" s="15">
        <f t="shared" si="31"/>
        <v>96</v>
      </c>
    </row>
    <row r="361" spans="7:23" ht="15.5">
      <c r="G361" s="15"/>
      <c r="J361" s="15"/>
      <c r="S361" s="15">
        <f t="shared" si="27"/>
        <v>8</v>
      </c>
      <c r="T361" s="15">
        <f t="shared" si="28"/>
        <v>12</v>
      </c>
      <c r="U361" s="15">
        <f t="shared" si="29"/>
        <v>96</v>
      </c>
      <c r="V361" s="15">
        <f t="shared" si="30"/>
        <v>1</v>
      </c>
      <c r="W361" s="15">
        <f t="shared" si="31"/>
        <v>96</v>
      </c>
    </row>
    <row r="362" spans="7:23" ht="15.5">
      <c r="G362" s="15"/>
      <c r="J362" s="15"/>
      <c r="S362" s="15">
        <f t="shared" si="27"/>
        <v>8</v>
      </c>
      <c r="T362" s="15">
        <f t="shared" si="28"/>
        <v>12</v>
      </c>
      <c r="U362" s="15">
        <f t="shared" si="29"/>
        <v>96</v>
      </c>
      <c r="V362" s="15">
        <f t="shared" si="30"/>
        <v>1</v>
      </c>
      <c r="W362" s="15">
        <f t="shared" si="31"/>
        <v>96</v>
      </c>
    </row>
    <row r="363" spans="7:23" ht="15.5">
      <c r="G363" s="15"/>
      <c r="J363" s="15"/>
      <c r="S363" s="15">
        <f t="shared" si="27"/>
        <v>8</v>
      </c>
      <c r="T363" s="15">
        <f t="shared" si="28"/>
        <v>12</v>
      </c>
      <c r="U363" s="15">
        <f t="shared" si="29"/>
        <v>96</v>
      </c>
      <c r="V363" s="15">
        <f t="shared" si="30"/>
        <v>1</v>
      </c>
      <c r="W363" s="15">
        <f t="shared" si="31"/>
        <v>96</v>
      </c>
    </row>
    <row r="364" spans="7:23" ht="15.5">
      <c r="G364" s="15"/>
      <c r="J364" s="15"/>
      <c r="S364" s="15">
        <f t="shared" si="27"/>
        <v>8</v>
      </c>
      <c r="T364" s="15">
        <f t="shared" si="28"/>
        <v>12</v>
      </c>
      <c r="U364" s="15">
        <f t="shared" si="29"/>
        <v>96</v>
      </c>
      <c r="V364" s="15">
        <f t="shared" si="30"/>
        <v>1</v>
      </c>
      <c r="W364" s="15">
        <f t="shared" si="31"/>
        <v>96</v>
      </c>
    </row>
    <row r="365" spans="7:23" ht="15.5">
      <c r="G365" s="15"/>
      <c r="J365" s="15"/>
      <c r="S365" s="15">
        <f t="shared" si="27"/>
        <v>8</v>
      </c>
      <c r="T365" s="15">
        <f t="shared" si="28"/>
        <v>12</v>
      </c>
      <c r="U365" s="15">
        <f t="shared" si="29"/>
        <v>96</v>
      </c>
      <c r="V365" s="15">
        <f t="shared" si="30"/>
        <v>1</v>
      </c>
      <c r="W365" s="15">
        <f t="shared" si="31"/>
        <v>96</v>
      </c>
    </row>
    <row r="366" spans="7:23" ht="15.5">
      <c r="G366" s="15"/>
      <c r="J366" s="15"/>
      <c r="S366" s="15">
        <f t="shared" si="27"/>
        <v>8</v>
      </c>
      <c r="T366" s="15">
        <f t="shared" si="28"/>
        <v>12</v>
      </c>
      <c r="U366" s="15">
        <f t="shared" si="29"/>
        <v>96</v>
      </c>
      <c r="V366" s="15">
        <f t="shared" si="30"/>
        <v>1</v>
      </c>
      <c r="W366" s="15">
        <f t="shared" si="31"/>
        <v>96</v>
      </c>
    </row>
    <row r="367" spans="7:23" ht="15.5">
      <c r="G367" s="15"/>
      <c r="J367" s="15"/>
      <c r="S367" s="15">
        <f t="shared" si="27"/>
        <v>8</v>
      </c>
      <c r="T367" s="15">
        <f t="shared" si="28"/>
        <v>12</v>
      </c>
      <c r="U367" s="15">
        <f t="shared" si="29"/>
        <v>96</v>
      </c>
      <c r="V367" s="15">
        <f t="shared" si="30"/>
        <v>1</v>
      </c>
      <c r="W367" s="15">
        <f t="shared" si="31"/>
        <v>96</v>
      </c>
    </row>
    <row r="368" spans="7:23" ht="15.5">
      <c r="G368" s="15"/>
      <c r="J368" s="15"/>
      <c r="S368" s="15">
        <f t="shared" si="27"/>
        <v>8</v>
      </c>
      <c r="T368" s="15">
        <f t="shared" si="28"/>
        <v>12</v>
      </c>
      <c r="U368" s="15">
        <f t="shared" si="29"/>
        <v>96</v>
      </c>
      <c r="V368" s="15">
        <f t="shared" si="30"/>
        <v>1</v>
      </c>
      <c r="W368" s="15">
        <f t="shared" si="31"/>
        <v>96</v>
      </c>
    </row>
    <row r="369" spans="7:23" ht="15.5">
      <c r="G369" s="15"/>
      <c r="J369" s="15"/>
      <c r="S369" s="15">
        <f t="shared" si="27"/>
        <v>8</v>
      </c>
      <c r="T369" s="15">
        <f t="shared" si="28"/>
        <v>12</v>
      </c>
      <c r="U369" s="15">
        <f t="shared" si="29"/>
        <v>96</v>
      </c>
      <c r="V369" s="15">
        <f t="shared" si="30"/>
        <v>1</v>
      </c>
      <c r="W369" s="15">
        <f t="shared" si="31"/>
        <v>96</v>
      </c>
    </row>
    <row r="370" spans="7:23" ht="15.5">
      <c r="G370" s="15"/>
      <c r="J370" s="15"/>
      <c r="S370" s="15">
        <f t="shared" si="27"/>
        <v>8</v>
      </c>
      <c r="T370" s="15">
        <f t="shared" si="28"/>
        <v>12</v>
      </c>
      <c r="U370" s="15">
        <f t="shared" si="29"/>
        <v>96</v>
      </c>
      <c r="V370" s="15">
        <f t="shared" si="30"/>
        <v>1</v>
      </c>
      <c r="W370" s="15">
        <f t="shared" si="31"/>
        <v>96</v>
      </c>
    </row>
    <row r="371" spans="7:23" ht="15.5">
      <c r="G371" s="15"/>
      <c r="J371" s="15"/>
      <c r="S371" s="15">
        <f t="shared" si="27"/>
        <v>8</v>
      </c>
      <c r="T371" s="15">
        <f t="shared" si="28"/>
        <v>12</v>
      </c>
      <c r="U371" s="15">
        <f t="shared" si="29"/>
        <v>96</v>
      </c>
      <c r="V371" s="15">
        <f t="shared" si="30"/>
        <v>1</v>
      </c>
      <c r="W371" s="15">
        <f t="shared" si="31"/>
        <v>96</v>
      </c>
    </row>
    <row r="372" spans="7:23" ht="15.5">
      <c r="G372" s="15"/>
      <c r="J372" s="15"/>
      <c r="S372" s="15">
        <f t="shared" si="27"/>
        <v>8</v>
      </c>
      <c r="T372" s="15">
        <f t="shared" si="28"/>
        <v>12</v>
      </c>
      <c r="U372" s="15">
        <f t="shared" si="29"/>
        <v>96</v>
      </c>
      <c r="V372" s="15">
        <f t="shared" si="30"/>
        <v>1</v>
      </c>
      <c r="W372" s="15">
        <f t="shared" si="31"/>
        <v>96</v>
      </c>
    </row>
    <row r="373" spans="7:23" ht="15.5">
      <c r="G373" s="15"/>
      <c r="J373" s="15"/>
      <c r="S373" s="15">
        <f t="shared" si="27"/>
        <v>8</v>
      </c>
      <c r="T373" s="15">
        <f t="shared" si="28"/>
        <v>12</v>
      </c>
      <c r="U373" s="15">
        <f t="shared" si="29"/>
        <v>96</v>
      </c>
      <c r="V373" s="15">
        <f t="shared" si="30"/>
        <v>1</v>
      </c>
      <c r="W373" s="15">
        <f t="shared" si="31"/>
        <v>96</v>
      </c>
    </row>
    <row r="374" spans="7:23" ht="15.5">
      <c r="G374" s="15"/>
      <c r="J374" s="15"/>
      <c r="S374" s="15">
        <f t="shared" si="27"/>
        <v>8</v>
      </c>
      <c r="T374" s="15">
        <f t="shared" si="28"/>
        <v>12</v>
      </c>
      <c r="U374" s="15">
        <f t="shared" si="29"/>
        <v>96</v>
      </c>
      <c r="V374" s="15">
        <f t="shared" si="30"/>
        <v>1</v>
      </c>
      <c r="W374" s="15">
        <f t="shared" si="31"/>
        <v>96</v>
      </c>
    </row>
    <row r="375" spans="7:23" ht="15.5">
      <c r="G375" s="15"/>
      <c r="J375" s="15"/>
      <c r="S375" s="15">
        <f t="shared" si="27"/>
        <v>8</v>
      </c>
      <c r="T375" s="15">
        <f t="shared" si="28"/>
        <v>12</v>
      </c>
      <c r="U375" s="15">
        <f t="shared" si="29"/>
        <v>96</v>
      </c>
      <c r="V375" s="15">
        <f t="shared" si="30"/>
        <v>1</v>
      </c>
      <c r="W375" s="15">
        <f t="shared" si="31"/>
        <v>96</v>
      </c>
    </row>
    <row r="376" spans="7:23" ht="15.5">
      <c r="G376" s="15"/>
      <c r="J376" s="15"/>
      <c r="S376" s="15">
        <f t="shared" si="27"/>
        <v>8</v>
      </c>
      <c r="T376" s="15">
        <f t="shared" si="28"/>
        <v>12</v>
      </c>
      <c r="U376" s="15">
        <f t="shared" si="29"/>
        <v>96</v>
      </c>
      <c r="V376" s="15">
        <f t="shared" si="30"/>
        <v>1</v>
      </c>
      <c r="W376" s="15">
        <f t="shared" si="31"/>
        <v>96</v>
      </c>
    </row>
    <row r="377" spans="7:23" ht="15.5">
      <c r="G377" s="15"/>
      <c r="J377" s="15"/>
      <c r="S377" s="15">
        <f t="shared" si="27"/>
        <v>8</v>
      </c>
      <c r="T377" s="15">
        <f t="shared" si="28"/>
        <v>12</v>
      </c>
      <c r="U377" s="15">
        <f t="shared" si="29"/>
        <v>96</v>
      </c>
      <c r="V377" s="15">
        <f t="shared" si="30"/>
        <v>1</v>
      </c>
      <c r="W377" s="15">
        <f t="shared" si="31"/>
        <v>96</v>
      </c>
    </row>
    <row r="378" spans="7:23" ht="15.5">
      <c r="G378" s="15"/>
      <c r="J378" s="15"/>
      <c r="S378" s="15">
        <f t="shared" si="27"/>
        <v>8</v>
      </c>
      <c r="T378" s="15">
        <f t="shared" si="28"/>
        <v>12</v>
      </c>
      <c r="U378" s="15">
        <f t="shared" si="29"/>
        <v>96</v>
      </c>
      <c r="V378" s="15">
        <f t="shared" si="30"/>
        <v>1</v>
      </c>
      <c r="W378" s="15">
        <f t="shared" si="31"/>
        <v>96</v>
      </c>
    </row>
    <row r="379" spans="7:23" ht="15.5">
      <c r="G379" s="15"/>
      <c r="J379" s="15"/>
      <c r="S379" s="15">
        <f t="shared" si="27"/>
        <v>8</v>
      </c>
      <c r="T379" s="15">
        <f t="shared" si="28"/>
        <v>12</v>
      </c>
      <c r="U379" s="15">
        <f t="shared" si="29"/>
        <v>96</v>
      </c>
      <c r="V379" s="15">
        <f t="shared" si="30"/>
        <v>1</v>
      </c>
      <c r="W379" s="15">
        <f t="shared" si="31"/>
        <v>96</v>
      </c>
    </row>
    <row r="380" spans="7:23" ht="15.5">
      <c r="G380" s="15"/>
      <c r="J380" s="15"/>
      <c r="S380" s="15">
        <f t="shared" si="27"/>
        <v>8</v>
      </c>
      <c r="T380" s="15">
        <f t="shared" si="28"/>
        <v>12</v>
      </c>
      <c r="U380" s="15">
        <f t="shared" si="29"/>
        <v>96</v>
      </c>
      <c r="V380" s="15">
        <f t="shared" si="30"/>
        <v>1</v>
      </c>
      <c r="W380" s="15">
        <f t="shared" si="31"/>
        <v>96</v>
      </c>
    </row>
    <row r="381" spans="7:23" ht="15.5">
      <c r="G381" s="15"/>
      <c r="J381" s="15"/>
      <c r="S381" s="15">
        <f t="shared" si="27"/>
        <v>8</v>
      </c>
      <c r="T381" s="15">
        <f t="shared" si="28"/>
        <v>12</v>
      </c>
      <c r="U381" s="15">
        <f t="shared" si="29"/>
        <v>96</v>
      </c>
      <c r="V381" s="15">
        <f t="shared" si="30"/>
        <v>1</v>
      </c>
      <c r="W381" s="15">
        <f t="shared" si="31"/>
        <v>96</v>
      </c>
    </row>
    <row r="382" spans="7:23" ht="15.5">
      <c r="G382" s="15"/>
      <c r="J382" s="15"/>
      <c r="S382" s="15">
        <f t="shared" si="27"/>
        <v>8</v>
      </c>
      <c r="T382" s="15">
        <f t="shared" si="28"/>
        <v>12</v>
      </c>
      <c r="U382" s="15">
        <f t="shared" si="29"/>
        <v>96</v>
      </c>
      <c r="V382" s="15">
        <f t="shared" si="30"/>
        <v>1</v>
      </c>
      <c r="W382" s="15">
        <f t="shared" si="31"/>
        <v>96</v>
      </c>
    </row>
    <row r="383" spans="7:23" ht="15.5">
      <c r="G383" s="15"/>
      <c r="J383" s="15"/>
      <c r="S383" s="15">
        <f t="shared" si="27"/>
        <v>8</v>
      </c>
      <c r="T383" s="15">
        <f t="shared" si="28"/>
        <v>12</v>
      </c>
      <c r="U383" s="15">
        <f t="shared" si="29"/>
        <v>96</v>
      </c>
      <c r="V383" s="15">
        <f t="shared" si="30"/>
        <v>1</v>
      </c>
      <c r="W383" s="15">
        <f t="shared" si="31"/>
        <v>96</v>
      </c>
    </row>
    <row r="384" spans="7:23" ht="15.5">
      <c r="G384" s="15"/>
      <c r="J384" s="15"/>
      <c r="S384" s="15">
        <f t="shared" si="27"/>
        <v>8</v>
      </c>
      <c r="T384" s="15">
        <f t="shared" si="28"/>
        <v>12</v>
      </c>
      <c r="U384" s="15">
        <f t="shared" si="29"/>
        <v>96</v>
      </c>
      <c r="V384" s="15">
        <f t="shared" si="30"/>
        <v>1</v>
      </c>
      <c r="W384" s="15">
        <f t="shared" si="31"/>
        <v>96</v>
      </c>
    </row>
    <row r="385" spans="7:23" ht="15.5">
      <c r="G385" s="15"/>
      <c r="J385" s="15"/>
      <c r="S385" s="15">
        <f t="shared" si="27"/>
        <v>8</v>
      </c>
      <c r="T385" s="15">
        <f t="shared" si="28"/>
        <v>12</v>
      </c>
      <c r="U385" s="15">
        <f t="shared" si="29"/>
        <v>96</v>
      </c>
      <c r="V385" s="15">
        <f t="shared" si="30"/>
        <v>1</v>
      </c>
      <c r="W385" s="15">
        <f t="shared" si="31"/>
        <v>96</v>
      </c>
    </row>
    <row r="386" spans="7:23" ht="15.5">
      <c r="G386" s="15"/>
      <c r="J386" s="15"/>
      <c r="S386" s="15">
        <f t="shared" si="27"/>
        <v>8</v>
      </c>
      <c r="T386" s="15">
        <f t="shared" si="28"/>
        <v>12</v>
      </c>
      <c r="U386" s="15">
        <f t="shared" si="29"/>
        <v>96</v>
      </c>
      <c r="V386" s="15">
        <f t="shared" si="30"/>
        <v>1</v>
      </c>
      <c r="W386" s="15">
        <f t="shared" si="31"/>
        <v>96</v>
      </c>
    </row>
    <row r="387" spans="7:23" ht="15.5">
      <c r="G387" s="15"/>
      <c r="J387" s="15"/>
      <c r="S387" s="15">
        <f t="shared" si="27"/>
        <v>8</v>
      </c>
      <c r="T387" s="15">
        <f t="shared" si="28"/>
        <v>12</v>
      </c>
      <c r="U387" s="15">
        <f t="shared" si="29"/>
        <v>96</v>
      </c>
      <c r="V387" s="15">
        <f t="shared" si="30"/>
        <v>1</v>
      </c>
      <c r="W387" s="15">
        <f t="shared" si="31"/>
        <v>96</v>
      </c>
    </row>
    <row r="388" spans="7:23" ht="15.5">
      <c r="G388" s="15"/>
      <c r="J388" s="15"/>
      <c r="S388" s="15">
        <f t="shared" si="27"/>
        <v>8</v>
      </c>
      <c r="T388" s="15">
        <f t="shared" si="28"/>
        <v>12</v>
      </c>
      <c r="U388" s="15">
        <f t="shared" si="29"/>
        <v>96</v>
      </c>
      <c r="V388" s="15">
        <f t="shared" si="30"/>
        <v>1</v>
      </c>
      <c r="W388" s="15">
        <f t="shared" si="31"/>
        <v>96</v>
      </c>
    </row>
    <row r="389" spans="7:23" ht="15.5">
      <c r="G389" s="15"/>
      <c r="J389" s="15"/>
      <c r="S389" s="15">
        <f t="shared" si="27"/>
        <v>8</v>
      </c>
      <c r="T389" s="15">
        <f t="shared" si="28"/>
        <v>12</v>
      </c>
      <c r="U389" s="15">
        <f t="shared" si="29"/>
        <v>96</v>
      </c>
      <c r="V389" s="15">
        <f t="shared" si="30"/>
        <v>1</v>
      </c>
      <c r="W389" s="15">
        <f t="shared" si="31"/>
        <v>96</v>
      </c>
    </row>
    <row r="390" spans="7:23" ht="15.5">
      <c r="G390" s="15"/>
      <c r="J390" s="15"/>
      <c r="S390" s="15">
        <f t="shared" si="27"/>
        <v>8</v>
      </c>
      <c r="T390" s="15">
        <f t="shared" si="28"/>
        <v>12</v>
      </c>
      <c r="U390" s="15">
        <f t="shared" si="29"/>
        <v>96</v>
      </c>
      <c r="V390" s="15">
        <f t="shared" si="30"/>
        <v>1</v>
      </c>
      <c r="W390" s="15">
        <f t="shared" si="31"/>
        <v>96</v>
      </c>
    </row>
    <row r="391" spans="7:23" ht="15.5">
      <c r="G391" s="15"/>
      <c r="J391" s="15"/>
      <c r="S391" s="15">
        <f t="shared" ref="S391:S420" si="32">IF(E391="Rarement",2,IF(E391="Quelquefois",4,IF(E391="souvent",6,8)))</f>
        <v>8</v>
      </c>
      <c r="T391" s="15">
        <f t="shared" ref="T391:T420" si="33">IF(F391="Bénin",3,IF(F391="Sérieux",6,IF(F391="Grave",9,12)))</f>
        <v>12</v>
      </c>
      <c r="U391" s="15">
        <f t="shared" ref="U391:U420" si="34">S391*T391</f>
        <v>96</v>
      </c>
      <c r="V391" s="15">
        <f t="shared" ref="V391:V420" si="35">IF(I391="Efficace",3,IF(I391="Peu d'efficacité / A améliorer",2,1))</f>
        <v>1</v>
      </c>
      <c r="W391" s="15">
        <f t="shared" ref="W391:W420" si="36">U391/V391</f>
        <v>96</v>
      </c>
    </row>
    <row r="392" spans="7:23" ht="15.5">
      <c r="G392" s="15"/>
      <c r="J392" s="15"/>
      <c r="S392" s="15">
        <f t="shared" si="32"/>
        <v>8</v>
      </c>
      <c r="T392" s="15">
        <f t="shared" si="33"/>
        <v>12</v>
      </c>
      <c r="U392" s="15">
        <f t="shared" si="34"/>
        <v>96</v>
      </c>
      <c r="V392" s="15">
        <f t="shared" si="35"/>
        <v>1</v>
      </c>
      <c r="W392" s="15">
        <f t="shared" si="36"/>
        <v>96</v>
      </c>
    </row>
    <row r="393" spans="7:23" ht="15.5">
      <c r="G393" s="15"/>
      <c r="J393" s="15"/>
      <c r="S393" s="15">
        <f t="shared" si="32"/>
        <v>8</v>
      </c>
      <c r="T393" s="15">
        <f t="shared" si="33"/>
        <v>12</v>
      </c>
      <c r="U393" s="15">
        <f t="shared" si="34"/>
        <v>96</v>
      </c>
      <c r="V393" s="15">
        <f t="shared" si="35"/>
        <v>1</v>
      </c>
      <c r="W393" s="15">
        <f t="shared" si="36"/>
        <v>96</v>
      </c>
    </row>
    <row r="394" spans="7:23" ht="15.5">
      <c r="G394" s="15"/>
      <c r="J394" s="15"/>
      <c r="S394" s="15">
        <f t="shared" si="32"/>
        <v>8</v>
      </c>
      <c r="T394" s="15">
        <f t="shared" si="33"/>
        <v>12</v>
      </c>
      <c r="U394" s="15">
        <f t="shared" si="34"/>
        <v>96</v>
      </c>
      <c r="V394" s="15">
        <f t="shared" si="35"/>
        <v>1</v>
      </c>
      <c r="W394" s="15">
        <f t="shared" si="36"/>
        <v>96</v>
      </c>
    </row>
    <row r="395" spans="7:23" ht="15.5">
      <c r="G395" s="15"/>
      <c r="J395" s="15"/>
      <c r="S395" s="15">
        <f t="shared" si="32"/>
        <v>8</v>
      </c>
      <c r="T395" s="15">
        <f t="shared" si="33"/>
        <v>12</v>
      </c>
      <c r="U395" s="15">
        <f t="shared" si="34"/>
        <v>96</v>
      </c>
      <c r="V395" s="15">
        <f t="shared" si="35"/>
        <v>1</v>
      </c>
      <c r="W395" s="15">
        <f t="shared" si="36"/>
        <v>96</v>
      </c>
    </row>
    <row r="396" spans="7:23" ht="15.5">
      <c r="G396" s="15"/>
      <c r="J396" s="15"/>
      <c r="S396" s="15">
        <f t="shared" si="32"/>
        <v>8</v>
      </c>
      <c r="T396" s="15">
        <f t="shared" si="33"/>
        <v>12</v>
      </c>
      <c r="U396" s="15">
        <f t="shared" si="34"/>
        <v>96</v>
      </c>
      <c r="V396" s="15">
        <f t="shared" si="35"/>
        <v>1</v>
      </c>
      <c r="W396" s="15">
        <f t="shared" si="36"/>
        <v>96</v>
      </c>
    </row>
    <row r="397" spans="7:23" ht="15.5">
      <c r="G397" s="15"/>
      <c r="J397" s="15"/>
      <c r="S397" s="15">
        <f t="shared" si="32"/>
        <v>8</v>
      </c>
      <c r="T397" s="15">
        <f t="shared" si="33"/>
        <v>12</v>
      </c>
      <c r="U397" s="15">
        <f t="shared" si="34"/>
        <v>96</v>
      </c>
      <c r="V397" s="15">
        <f t="shared" si="35"/>
        <v>1</v>
      </c>
      <c r="W397" s="15">
        <f t="shared" si="36"/>
        <v>96</v>
      </c>
    </row>
    <row r="398" spans="7:23" ht="15.5">
      <c r="G398" s="15"/>
      <c r="J398" s="15"/>
      <c r="S398" s="15">
        <f t="shared" si="32"/>
        <v>8</v>
      </c>
      <c r="T398" s="15">
        <f t="shared" si="33"/>
        <v>12</v>
      </c>
      <c r="U398" s="15">
        <f t="shared" si="34"/>
        <v>96</v>
      </c>
      <c r="V398" s="15">
        <f t="shared" si="35"/>
        <v>1</v>
      </c>
      <c r="W398" s="15">
        <f t="shared" si="36"/>
        <v>96</v>
      </c>
    </row>
    <row r="399" spans="7:23" ht="15.5">
      <c r="G399" s="15"/>
      <c r="J399" s="15"/>
      <c r="S399" s="15">
        <f t="shared" si="32"/>
        <v>8</v>
      </c>
      <c r="T399" s="15">
        <f t="shared" si="33"/>
        <v>12</v>
      </c>
      <c r="U399" s="15">
        <f t="shared" si="34"/>
        <v>96</v>
      </c>
      <c r="V399" s="15">
        <f t="shared" si="35"/>
        <v>1</v>
      </c>
      <c r="W399" s="15">
        <f t="shared" si="36"/>
        <v>96</v>
      </c>
    </row>
    <row r="400" spans="7:23" ht="15.5">
      <c r="G400" s="15"/>
      <c r="J400" s="15"/>
      <c r="S400" s="15">
        <f t="shared" si="32"/>
        <v>8</v>
      </c>
      <c r="T400" s="15">
        <f t="shared" si="33"/>
        <v>12</v>
      </c>
      <c r="U400" s="15">
        <f t="shared" si="34"/>
        <v>96</v>
      </c>
      <c r="V400" s="15">
        <f t="shared" si="35"/>
        <v>1</v>
      </c>
      <c r="W400" s="15">
        <f t="shared" si="36"/>
        <v>96</v>
      </c>
    </row>
    <row r="401" spans="7:23" ht="15.5">
      <c r="G401" s="15"/>
      <c r="J401" s="15"/>
      <c r="S401" s="15">
        <f t="shared" si="32"/>
        <v>8</v>
      </c>
      <c r="T401" s="15">
        <f t="shared" si="33"/>
        <v>12</v>
      </c>
      <c r="U401" s="15">
        <f t="shared" si="34"/>
        <v>96</v>
      </c>
      <c r="V401" s="15">
        <f t="shared" si="35"/>
        <v>1</v>
      </c>
      <c r="W401" s="15">
        <f t="shared" si="36"/>
        <v>96</v>
      </c>
    </row>
    <row r="402" spans="7:23" ht="15.5">
      <c r="G402" s="15"/>
      <c r="J402" s="15"/>
      <c r="S402" s="15">
        <f t="shared" si="32"/>
        <v>8</v>
      </c>
      <c r="T402" s="15">
        <f t="shared" si="33"/>
        <v>12</v>
      </c>
      <c r="U402" s="15">
        <f t="shared" si="34"/>
        <v>96</v>
      </c>
      <c r="V402" s="15">
        <f t="shared" si="35"/>
        <v>1</v>
      </c>
      <c r="W402" s="15">
        <f t="shared" si="36"/>
        <v>96</v>
      </c>
    </row>
    <row r="403" spans="7:23" ht="15.5">
      <c r="G403" s="15"/>
      <c r="J403" s="15"/>
      <c r="S403" s="15">
        <f t="shared" si="32"/>
        <v>8</v>
      </c>
      <c r="T403" s="15">
        <f t="shared" si="33"/>
        <v>12</v>
      </c>
      <c r="U403" s="15">
        <f t="shared" si="34"/>
        <v>96</v>
      </c>
      <c r="V403" s="15">
        <f t="shared" si="35"/>
        <v>1</v>
      </c>
      <c r="W403" s="15">
        <f t="shared" si="36"/>
        <v>96</v>
      </c>
    </row>
    <row r="404" spans="7:23" ht="15.5">
      <c r="G404" s="15"/>
      <c r="J404" s="15"/>
      <c r="S404" s="15">
        <f t="shared" si="32"/>
        <v>8</v>
      </c>
      <c r="T404" s="15">
        <f t="shared" si="33"/>
        <v>12</v>
      </c>
      <c r="U404" s="15">
        <f t="shared" si="34"/>
        <v>96</v>
      </c>
      <c r="V404" s="15">
        <f t="shared" si="35"/>
        <v>1</v>
      </c>
      <c r="W404" s="15">
        <f t="shared" si="36"/>
        <v>96</v>
      </c>
    </row>
    <row r="405" spans="7:23" ht="15.5">
      <c r="G405" s="15"/>
      <c r="J405" s="15"/>
      <c r="S405" s="15">
        <f t="shared" si="32"/>
        <v>8</v>
      </c>
      <c r="T405" s="15">
        <f t="shared" si="33"/>
        <v>12</v>
      </c>
      <c r="U405" s="15">
        <f t="shared" si="34"/>
        <v>96</v>
      </c>
      <c r="V405" s="15">
        <f t="shared" si="35"/>
        <v>1</v>
      </c>
      <c r="W405" s="15">
        <f t="shared" si="36"/>
        <v>96</v>
      </c>
    </row>
    <row r="406" spans="7:23" ht="15.5">
      <c r="G406" s="15"/>
      <c r="J406" s="15"/>
      <c r="S406" s="15">
        <f t="shared" si="32"/>
        <v>8</v>
      </c>
      <c r="T406" s="15">
        <f t="shared" si="33"/>
        <v>12</v>
      </c>
      <c r="U406" s="15">
        <f t="shared" si="34"/>
        <v>96</v>
      </c>
      <c r="V406" s="15">
        <f t="shared" si="35"/>
        <v>1</v>
      </c>
      <c r="W406" s="15">
        <f t="shared" si="36"/>
        <v>96</v>
      </c>
    </row>
    <row r="407" spans="7:23" ht="15.5">
      <c r="G407" s="15"/>
      <c r="J407" s="15"/>
      <c r="S407" s="15">
        <f t="shared" si="32"/>
        <v>8</v>
      </c>
      <c r="T407" s="15">
        <f t="shared" si="33"/>
        <v>12</v>
      </c>
      <c r="U407" s="15">
        <f t="shared" si="34"/>
        <v>96</v>
      </c>
      <c r="V407" s="15">
        <f t="shared" si="35"/>
        <v>1</v>
      </c>
      <c r="W407" s="15">
        <f t="shared" si="36"/>
        <v>96</v>
      </c>
    </row>
    <row r="408" spans="7:23" ht="15.5">
      <c r="G408" s="15"/>
      <c r="J408" s="15"/>
      <c r="S408" s="15">
        <f t="shared" si="32"/>
        <v>8</v>
      </c>
      <c r="T408" s="15">
        <f t="shared" si="33"/>
        <v>12</v>
      </c>
      <c r="U408" s="15">
        <f t="shared" si="34"/>
        <v>96</v>
      </c>
      <c r="V408" s="15">
        <f t="shared" si="35"/>
        <v>1</v>
      </c>
      <c r="W408" s="15">
        <f t="shared" si="36"/>
        <v>96</v>
      </c>
    </row>
    <row r="409" spans="7:23" ht="15.5">
      <c r="G409" s="15"/>
      <c r="J409" s="15"/>
      <c r="S409" s="15">
        <f t="shared" si="32"/>
        <v>8</v>
      </c>
      <c r="T409" s="15">
        <f t="shared" si="33"/>
        <v>12</v>
      </c>
      <c r="U409" s="15">
        <f t="shared" si="34"/>
        <v>96</v>
      </c>
      <c r="V409" s="15">
        <f t="shared" si="35"/>
        <v>1</v>
      </c>
      <c r="W409" s="15">
        <f t="shared" si="36"/>
        <v>96</v>
      </c>
    </row>
    <row r="410" spans="7:23" ht="15.5">
      <c r="G410" s="15"/>
      <c r="J410" s="15"/>
      <c r="S410" s="15">
        <f t="shared" si="32"/>
        <v>8</v>
      </c>
      <c r="T410" s="15">
        <f t="shared" si="33"/>
        <v>12</v>
      </c>
      <c r="U410" s="15">
        <f t="shared" si="34"/>
        <v>96</v>
      </c>
      <c r="V410" s="15">
        <f t="shared" si="35"/>
        <v>1</v>
      </c>
      <c r="W410" s="15">
        <f t="shared" si="36"/>
        <v>96</v>
      </c>
    </row>
    <row r="411" spans="7:23" ht="15.5">
      <c r="G411" s="15"/>
      <c r="J411" s="15"/>
      <c r="S411" s="15">
        <f t="shared" si="32"/>
        <v>8</v>
      </c>
      <c r="T411" s="15">
        <f t="shared" si="33"/>
        <v>12</v>
      </c>
      <c r="U411" s="15">
        <f t="shared" si="34"/>
        <v>96</v>
      </c>
      <c r="V411" s="15">
        <f t="shared" si="35"/>
        <v>1</v>
      </c>
      <c r="W411" s="15">
        <f t="shared" si="36"/>
        <v>96</v>
      </c>
    </row>
    <row r="412" spans="7:23" ht="15.5">
      <c r="G412" s="15"/>
      <c r="J412" s="15"/>
      <c r="S412" s="15">
        <f t="shared" si="32"/>
        <v>8</v>
      </c>
      <c r="T412" s="15">
        <f t="shared" si="33"/>
        <v>12</v>
      </c>
      <c r="U412" s="15">
        <f t="shared" si="34"/>
        <v>96</v>
      </c>
      <c r="V412" s="15">
        <f t="shared" si="35"/>
        <v>1</v>
      </c>
      <c r="W412" s="15">
        <f t="shared" si="36"/>
        <v>96</v>
      </c>
    </row>
    <row r="413" spans="7:23" ht="15.5">
      <c r="G413" s="15"/>
      <c r="J413" s="15"/>
      <c r="S413" s="15">
        <f t="shared" si="32"/>
        <v>8</v>
      </c>
      <c r="T413" s="15">
        <f t="shared" si="33"/>
        <v>12</v>
      </c>
      <c r="U413" s="15">
        <f t="shared" si="34"/>
        <v>96</v>
      </c>
      <c r="V413" s="15">
        <f t="shared" si="35"/>
        <v>1</v>
      </c>
      <c r="W413" s="15">
        <f t="shared" si="36"/>
        <v>96</v>
      </c>
    </row>
    <row r="414" spans="7:23" ht="15.5">
      <c r="G414" s="15"/>
      <c r="J414" s="15"/>
      <c r="S414" s="15">
        <f t="shared" si="32"/>
        <v>8</v>
      </c>
      <c r="T414" s="15">
        <f t="shared" si="33"/>
        <v>12</v>
      </c>
      <c r="U414" s="15">
        <f t="shared" si="34"/>
        <v>96</v>
      </c>
      <c r="V414" s="15">
        <f t="shared" si="35"/>
        <v>1</v>
      </c>
      <c r="W414" s="15">
        <f t="shared" si="36"/>
        <v>96</v>
      </c>
    </row>
    <row r="415" spans="7:23" ht="15.5">
      <c r="G415" s="15"/>
      <c r="J415" s="15"/>
      <c r="S415" s="15">
        <f t="shared" si="32"/>
        <v>8</v>
      </c>
      <c r="T415" s="15">
        <f t="shared" si="33"/>
        <v>12</v>
      </c>
      <c r="U415" s="15">
        <f t="shared" si="34"/>
        <v>96</v>
      </c>
      <c r="V415" s="15">
        <f t="shared" si="35"/>
        <v>1</v>
      </c>
      <c r="W415" s="15">
        <f t="shared" si="36"/>
        <v>96</v>
      </c>
    </row>
    <row r="416" spans="7:23" ht="15.5">
      <c r="G416" s="15"/>
      <c r="J416" s="15"/>
      <c r="S416" s="15">
        <f t="shared" si="32"/>
        <v>8</v>
      </c>
      <c r="T416" s="15">
        <f t="shared" si="33"/>
        <v>12</v>
      </c>
      <c r="U416" s="15">
        <f t="shared" si="34"/>
        <v>96</v>
      </c>
      <c r="V416" s="15">
        <f t="shared" si="35"/>
        <v>1</v>
      </c>
      <c r="W416" s="15">
        <f t="shared" si="36"/>
        <v>96</v>
      </c>
    </row>
    <row r="417" spans="7:23" ht="15.5">
      <c r="G417" s="15"/>
      <c r="J417" s="15"/>
      <c r="S417" s="15">
        <f t="shared" si="32"/>
        <v>8</v>
      </c>
      <c r="T417" s="15">
        <f t="shared" si="33"/>
        <v>12</v>
      </c>
      <c r="U417" s="15">
        <f t="shared" si="34"/>
        <v>96</v>
      </c>
      <c r="V417" s="15">
        <f t="shared" si="35"/>
        <v>1</v>
      </c>
      <c r="W417" s="15">
        <f t="shared" si="36"/>
        <v>96</v>
      </c>
    </row>
    <row r="418" spans="7:23" ht="15.5">
      <c r="G418" s="15"/>
      <c r="J418" s="15"/>
      <c r="S418" s="15">
        <f t="shared" si="32"/>
        <v>8</v>
      </c>
      <c r="T418" s="15">
        <f t="shared" si="33"/>
        <v>12</v>
      </c>
      <c r="U418" s="15">
        <f t="shared" si="34"/>
        <v>96</v>
      </c>
      <c r="V418" s="15">
        <f t="shared" si="35"/>
        <v>1</v>
      </c>
      <c r="W418" s="15">
        <f t="shared" si="36"/>
        <v>96</v>
      </c>
    </row>
    <row r="419" spans="7:23" ht="15.5">
      <c r="G419" s="15"/>
      <c r="J419" s="15"/>
      <c r="S419" s="15">
        <f t="shared" si="32"/>
        <v>8</v>
      </c>
      <c r="T419" s="15">
        <f t="shared" si="33"/>
        <v>12</v>
      </c>
      <c r="U419" s="15">
        <f t="shared" si="34"/>
        <v>96</v>
      </c>
      <c r="V419" s="15">
        <f t="shared" si="35"/>
        <v>1</v>
      </c>
      <c r="W419" s="15">
        <f t="shared" si="36"/>
        <v>96</v>
      </c>
    </row>
    <row r="420" spans="7:23" ht="15.5">
      <c r="G420" s="15"/>
      <c r="J420" s="15"/>
      <c r="S420" s="15">
        <f t="shared" si="32"/>
        <v>8</v>
      </c>
      <c r="T420" s="15">
        <f t="shared" si="33"/>
        <v>12</v>
      </c>
      <c r="U420" s="15">
        <f t="shared" si="34"/>
        <v>96</v>
      </c>
      <c r="V420" s="15">
        <f t="shared" si="35"/>
        <v>1</v>
      </c>
      <c r="W420" s="15">
        <f t="shared" si="36"/>
        <v>96</v>
      </c>
    </row>
  </sheetData>
  <mergeCells count="21">
    <mergeCell ref="A15:A17"/>
    <mergeCell ref="J5:K5"/>
    <mergeCell ref="J7:K7"/>
    <mergeCell ref="J9:K9"/>
    <mergeCell ref="B15:B17"/>
    <mergeCell ref="C15:C17"/>
    <mergeCell ref="D15:G15"/>
    <mergeCell ref="H15:J15"/>
    <mergeCell ref="K15:R15"/>
    <mergeCell ref="D16:D17"/>
    <mergeCell ref="E16:E17"/>
    <mergeCell ref="L16:L17"/>
    <mergeCell ref="M16:M17"/>
    <mergeCell ref="N16:N17"/>
    <mergeCell ref="O16:R16"/>
    <mergeCell ref="F16:F17"/>
    <mergeCell ref="G16:G17"/>
    <mergeCell ref="H16:H17"/>
    <mergeCell ref="I16:I17"/>
    <mergeCell ref="J16:J17"/>
    <mergeCell ref="K16:K17"/>
  </mergeCells>
  <conditionalFormatting sqref="G18:G420">
    <cfRule type="containsText" dxfId="147" priority="5" operator="containsText" text="Faible">
      <formula>NOT(ISERROR(SEARCH("Faible",G18)))</formula>
    </cfRule>
    <cfRule type="containsText" dxfId="146" priority="6" operator="containsText" text="Moyenne">
      <formula>NOT(ISERROR(SEARCH("Moyenne",G18)))</formula>
    </cfRule>
    <cfRule type="containsText" dxfId="145" priority="7" operator="containsText" text="Forte">
      <formula>NOT(ISERROR(SEARCH("Forte",G18)))</formula>
    </cfRule>
    <cfRule type="containsText" dxfId="144" priority="8" operator="containsText" text="&quot;Forte&quot;">
      <formula>NOT(ISERROR(SEARCH("""Forte""",G18)))</formula>
    </cfRule>
  </conditionalFormatting>
  <conditionalFormatting sqref="J18:J420">
    <cfRule type="containsText" dxfId="143" priority="1" operator="containsText" text="Forte">
      <formula>NOT(ISERROR(SEARCH("Forte",J18)))</formula>
    </cfRule>
    <cfRule type="cellIs" dxfId="142" priority="2" operator="equal">
      <formula>"Moyenne"</formula>
    </cfRule>
    <cfRule type="cellIs" dxfId="141" priority="3" operator="equal">
      <formula>"Faible"</formula>
    </cfRule>
    <cfRule type="cellIs" dxfId="140" priority="4" operator="equal">
      <formula>"Faible"</formula>
    </cfRule>
  </conditionalFormatting>
  <dataValidations count="1">
    <dataValidation type="list" allowBlank="1" showInputMessage="1" showErrorMessage="1" sqref="I16" xr:uid="{00000000-0002-0000-0300-000000000000}">
      <formula1>#REF!</formula1>
    </dataValidation>
  </dataValidations>
  <pageMargins left="0.25" right="0.25" top="0.75" bottom="0.75" header="0.3" footer="0.3"/>
  <pageSetup paperSize="9" scale="34"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1CC42B69-DD90-48A6-A708-AB99C8192709}">
          <x14:formula1>
            <xm:f>Cotation!#REF!</xm:f>
          </x14:formula1>
          <xm:sqref>B47:B60</xm:sqref>
        </x14:dataValidation>
        <x14:dataValidation type="list" allowBlank="1" showInputMessage="1" showErrorMessage="1" xr:uid="{40129DDB-9032-460A-9480-53B5CFD6A507}">
          <x14:formula1>
            <xm:f>Postes!$C$2:$C$12</xm:f>
          </x14:formula1>
          <xm:sqref>B18:B46</xm:sqref>
        </x14:dataValidation>
        <x14:dataValidation type="list" allowBlank="1" showInputMessage="1" showErrorMessage="1" xr:uid="{C28DAAE0-54A0-42BB-A61B-D07AC4325E92}">
          <x14:formula1>
            <xm:f>'Risques Généreaux '!$A$3:$A$34</xm:f>
          </x14:formula1>
          <xm:sqref>C18:C46</xm:sqref>
        </x14:dataValidation>
        <x14:dataValidation type="list" allowBlank="1" showInputMessage="1" showErrorMessage="1" xr:uid="{B201BE53-DEDC-4AF3-89CE-F589E1F0A80D}">
          <x14:formula1>
            <xm:f>Cotation!$M$5:$M$7</xm:f>
          </x14:formula1>
          <xm:sqref>I18:I60</xm:sqref>
        </x14:dataValidation>
        <x14:dataValidation type="list" allowBlank="1" showInputMessage="1" showErrorMessage="1" xr:uid="{357FFB46-A760-487C-9B24-ECB8DFDD2BE6}">
          <x14:formula1>
            <xm:f>Cotation!$C$13:$C$16</xm:f>
          </x14:formula1>
          <xm:sqref>F18:F60</xm:sqref>
        </x14:dataValidation>
        <x14:dataValidation type="list" allowBlank="1" showInputMessage="1" showErrorMessage="1" xr:uid="{068BAF94-7C62-4F08-B8B4-C12952BC49D4}">
          <x14:formula1>
            <xm:f>Cotation!$C$5:$C$8</xm:f>
          </x14:formula1>
          <xm:sqref>E18:E60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B9C"/>
    <pageSetUpPr fitToPage="1"/>
  </sheetPr>
  <dimension ref="A1:W373"/>
  <sheetViews>
    <sheetView showGridLines="0" topLeftCell="A14" zoomScale="60" zoomScaleNormal="60" workbookViewId="0">
      <selection activeCell="A15" sqref="A15:A17"/>
    </sheetView>
  </sheetViews>
  <sheetFormatPr baseColWidth="10" defaultColWidth="11.453125" defaultRowHeight="14.5"/>
  <cols>
    <col min="1" max="1" width="25.6328125" style="167" customWidth="1"/>
    <col min="2" max="2" width="22.90625" style="168" customWidth="1"/>
    <col min="3" max="3" width="44.08984375" style="168" customWidth="1"/>
    <col min="4" max="4" width="17.08984375" style="167" customWidth="1"/>
    <col min="5" max="5" width="13.6328125" style="167" customWidth="1"/>
    <col min="6" max="6" width="20.6328125" style="167" customWidth="1"/>
    <col min="7" max="7" width="53.54296875" style="169" customWidth="1"/>
    <col min="8" max="8" width="45.6328125" style="167" customWidth="1"/>
    <col min="9" max="9" width="20.6328125" style="168" customWidth="1"/>
    <col min="10" max="10" width="57.36328125" style="168" customWidth="1"/>
    <col min="11" max="11" width="15.453125" style="168" customWidth="1"/>
    <col min="12" max="12" width="16.6328125" style="168" customWidth="1"/>
    <col min="13" max="13" width="9.54296875" style="168" customWidth="1"/>
    <col min="14" max="14" width="13.36328125" style="168" customWidth="1"/>
    <col min="15" max="15" width="9.54296875" style="168" customWidth="1"/>
    <col min="16" max="16" width="12" style="168" customWidth="1"/>
    <col min="17" max="17" width="15.6328125" style="168" customWidth="1"/>
    <col min="18" max="18" width="2.08984375" style="167" hidden="1" customWidth="1"/>
    <col min="19" max="19" width="3.36328125" style="167" hidden="1" customWidth="1"/>
    <col min="20" max="20" width="22.08984375" style="167" customWidth="1"/>
    <col min="21" max="21" width="20.08984375" style="167" customWidth="1"/>
    <col min="22" max="22" width="11.453125" style="167" customWidth="1"/>
    <col min="23" max="16384" width="11.453125" style="168"/>
  </cols>
  <sheetData>
    <row r="1" spans="1:22">
      <c r="A1" s="178"/>
      <c r="B1" s="179"/>
      <c r="C1" s="179"/>
      <c r="D1" s="178"/>
      <c r="E1" s="178"/>
      <c r="F1" s="178"/>
      <c r="G1" s="180"/>
      <c r="H1" s="178"/>
      <c r="I1" s="179"/>
      <c r="J1" s="179"/>
      <c r="K1" s="179"/>
      <c r="L1" s="179"/>
      <c r="M1" s="179"/>
      <c r="N1" s="179"/>
      <c r="O1" s="179"/>
      <c r="P1" s="179"/>
      <c r="Q1" s="179"/>
    </row>
    <row r="2" spans="1:22" s="166" customFormat="1" ht="38.4" customHeight="1">
      <c r="A2" s="158"/>
      <c r="B2" s="158"/>
      <c r="C2" s="158"/>
      <c r="D2" s="158"/>
      <c r="E2" s="158"/>
      <c r="F2" s="158"/>
      <c r="G2" s="158"/>
      <c r="H2" s="158"/>
      <c r="I2" s="158"/>
      <c r="J2" s="158"/>
      <c r="K2" s="158"/>
      <c r="L2" s="158"/>
      <c r="M2" s="158"/>
      <c r="N2" s="158"/>
      <c r="O2" s="158"/>
      <c r="P2" s="158"/>
      <c r="Q2" s="158"/>
      <c r="R2" s="165"/>
      <c r="S2" s="165"/>
      <c r="T2" s="165"/>
      <c r="U2" s="165"/>
      <c r="V2" s="165"/>
    </row>
    <row r="3" spans="1:22" ht="30" customHeight="1">
      <c r="A3" s="178"/>
      <c r="B3" s="179"/>
      <c r="C3" s="179"/>
      <c r="D3" s="178"/>
      <c r="E3" s="178"/>
      <c r="F3" s="178"/>
      <c r="G3" s="180"/>
      <c r="H3" s="178"/>
      <c r="I3" s="179"/>
      <c r="J3" s="179"/>
      <c r="K3" s="179"/>
      <c r="L3" s="179"/>
      <c r="M3" s="179"/>
      <c r="N3" s="179"/>
      <c r="O3" s="179"/>
      <c r="P3" s="179"/>
      <c r="Q3" s="179"/>
    </row>
    <row r="4" spans="1:22" ht="30" customHeight="1">
      <c r="A4" s="178"/>
      <c r="B4" s="179"/>
      <c r="C4" s="179"/>
      <c r="D4" s="178"/>
      <c r="E4" s="178"/>
      <c r="F4" s="178"/>
      <c r="G4" s="180"/>
      <c r="H4" s="181"/>
      <c r="I4" s="179"/>
      <c r="J4" s="179"/>
      <c r="K4" s="179"/>
      <c r="L4" s="179"/>
      <c r="M4" s="179"/>
      <c r="N4" s="179"/>
      <c r="O4" s="179"/>
      <c r="P4" s="179"/>
      <c r="Q4" s="179"/>
    </row>
    <row r="5" spans="1:22" ht="30" customHeight="1">
      <c r="A5" s="178"/>
      <c r="B5" s="179"/>
      <c r="C5" s="179"/>
      <c r="D5" s="178"/>
      <c r="E5" s="178"/>
      <c r="F5" s="178"/>
      <c r="G5" s="180"/>
      <c r="H5" s="189" t="s">
        <v>20</v>
      </c>
      <c r="I5" s="315"/>
      <c r="J5" s="315"/>
      <c r="K5" s="179"/>
      <c r="L5" s="179"/>
      <c r="M5" s="179"/>
      <c r="N5" s="179"/>
      <c r="O5" s="179"/>
      <c r="P5" s="179"/>
      <c r="Q5" s="179"/>
    </row>
    <row r="6" spans="1:22" ht="30" customHeight="1">
      <c r="A6" s="178"/>
      <c r="B6" s="179"/>
      <c r="C6" s="179"/>
      <c r="D6" s="178"/>
      <c r="E6" s="178"/>
      <c r="F6" s="178"/>
      <c r="G6" s="180"/>
      <c r="H6" s="178"/>
      <c r="I6" s="179"/>
      <c r="J6" s="179"/>
      <c r="K6" s="179"/>
      <c r="L6" s="179"/>
      <c r="M6" s="179"/>
      <c r="N6" s="179"/>
      <c r="O6" s="179"/>
      <c r="P6" s="179"/>
      <c r="Q6" s="179"/>
    </row>
    <row r="7" spans="1:22" ht="30" customHeight="1">
      <c r="A7" s="178"/>
      <c r="B7" s="179"/>
      <c r="C7" s="179"/>
      <c r="D7" s="178"/>
      <c r="E7" s="178"/>
      <c r="F7" s="178"/>
      <c r="G7" s="180"/>
      <c r="H7" s="189" t="s">
        <v>21</v>
      </c>
      <c r="I7" s="315"/>
      <c r="J7" s="315"/>
      <c r="K7" s="179"/>
      <c r="L7" s="179"/>
      <c r="M7" s="179"/>
      <c r="N7" s="179"/>
      <c r="O7" s="179"/>
      <c r="P7" s="179"/>
      <c r="Q7" s="179"/>
    </row>
    <row r="8" spans="1:22" ht="30" customHeight="1">
      <c r="A8" s="178"/>
      <c r="B8" s="179"/>
      <c r="C8" s="179"/>
      <c r="D8" s="178"/>
      <c r="E8" s="178"/>
      <c r="F8" s="178"/>
      <c r="G8" s="180"/>
      <c r="H8" s="178"/>
      <c r="I8" s="179"/>
      <c r="J8" s="179"/>
      <c r="K8" s="179"/>
      <c r="L8" s="179"/>
      <c r="M8" s="179"/>
      <c r="N8" s="179"/>
      <c r="O8" s="179"/>
      <c r="P8" s="179"/>
      <c r="Q8" s="179"/>
    </row>
    <row r="9" spans="1:22" ht="30" customHeight="1">
      <c r="A9" s="178"/>
      <c r="B9" s="179"/>
      <c r="C9" s="179"/>
      <c r="D9" s="178"/>
      <c r="E9" s="178"/>
      <c r="F9" s="178"/>
      <c r="G9" s="180"/>
      <c r="H9" s="189" t="s">
        <v>22</v>
      </c>
      <c r="I9" s="315"/>
      <c r="J9" s="315"/>
      <c r="K9" s="179"/>
      <c r="L9" s="179"/>
      <c r="M9" s="179"/>
      <c r="N9" s="179"/>
      <c r="O9" s="179"/>
      <c r="P9" s="179"/>
      <c r="Q9" s="179"/>
    </row>
    <row r="10" spans="1:22" ht="30" customHeight="1">
      <c r="A10" s="178"/>
      <c r="B10" s="179"/>
      <c r="C10" s="179"/>
      <c r="D10" s="178"/>
      <c r="E10" s="178"/>
      <c r="F10" s="178"/>
      <c r="G10" s="180"/>
      <c r="H10" s="178"/>
      <c r="I10" s="179"/>
      <c r="J10" s="179"/>
      <c r="K10" s="179"/>
      <c r="L10" s="179"/>
      <c r="M10" s="179"/>
      <c r="N10" s="179"/>
      <c r="O10" s="179"/>
      <c r="P10" s="179"/>
      <c r="Q10" s="179"/>
    </row>
    <row r="11" spans="1:22" ht="30" customHeight="1">
      <c r="A11" s="178"/>
      <c r="B11" s="179"/>
      <c r="C11" s="179"/>
      <c r="D11" s="178"/>
      <c r="E11" s="178"/>
      <c r="F11" s="178"/>
      <c r="G11" s="180"/>
      <c r="H11" s="178"/>
      <c r="I11" s="179"/>
      <c r="J11" s="179"/>
      <c r="K11" s="179"/>
      <c r="L11" s="179"/>
      <c r="M11" s="179"/>
      <c r="N11" s="179"/>
      <c r="O11" s="179"/>
      <c r="P11" s="179"/>
      <c r="Q11" s="179"/>
    </row>
    <row r="12" spans="1:22" ht="30" customHeight="1">
      <c r="A12" s="178"/>
      <c r="B12" s="179"/>
      <c r="C12" s="179"/>
      <c r="D12" s="178"/>
      <c r="E12" s="178"/>
      <c r="F12" s="178"/>
      <c r="G12" s="180"/>
      <c r="H12" s="178"/>
      <c r="I12" s="179"/>
      <c r="J12" s="179"/>
      <c r="K12" s="179"/>
      <c r="L12" s="179"/>
      <c r="M12" s="179"/>
      <c r="N12" s="179"/>
      <c r="O12" s="179"/>
      <c r="P12" s="179"/>
      <c r="Q12" s="179"/>
    </row>
    <row r="13" spans="1:22" ht="30" customHeight="1">
      <c r="A13" s="178"/>
      <c r="B13" s="179"/>
      <c r="C13" s="179"/>
      <c r="D13" s="178"/>
      <c r="E13" s="178"/>
      <c r="F13" s="178"/>
      <c r="G13" s="180"/>
      <c r="H13" s="178"/>
      <c r="I13" s="179"/>
      <c r="J13" s="179"/>
      <c r="K13" s="179"/>
      <c r="L13" s="179"/>
      <c r="M13" s="179"/>
      <c r="N13" s="179"/>
      <c r="O13" s="179"/>
      <c r="P13" s="179"/>
      <c r="Q13" s="179"/>
    </row>
    <row r="14" spans="1:22" ht="30" customHeight="1" thickBot="1">
      <c r="A14" s="178"/>
      <c r="B14" s="179"/>
      <c r="C14" s="179"/>
      <c r="D14" s="178"/>
      <c r="E14" s="178"/>
      <c r="F14" s="178"/>
      <c r="G14" s="180"/>
      <c r="H14" s="178"/>
      <c r="I14" s="179"/>
      <c r="J14" s="179"/>
      <c r="K14" s="179"/>
      <c r="L14" s="179"/>
      <c r="M14" s="179"/>
      <c r="N14" s="179"/>
      <c r="O14" s="179"/>
      <c r="P14" s="179"/>
      <c r="Q14" s="179"/>
    </row>
    <row r="15" spans="1:22" s="172" customFormat="1" ht="65.150000000000006" customHeight="1" thickTop="1" thickBot="1">
      <c r="A15" s="298" t="s">
        <v>23</v>
      </c>
      <c r="B15" s="301" t="s">
        <v>25</v>
      </c>
      <c r="C15" s="304" t="s">
        <v>26</v>
      </c>
      <c r="D15" s="304"/>
      <c r="E15" s="304"/>
      <c r="F15" s="304"/>
      <c r="G15" s="304" t="s">
        <v>27</v>
      </c>
      <c r="H15" s="304"/>
      <c r="I15" s="304"/>
      <c r="J15" s="304" t="s">
        <v>28</v>
      </c>
      <c r="K15" s="304"/>
      <c r="L15" s="304"/>
      <c r="M15" s="304"/>
      <c r="N15" s="305"/>
      <c r="O15" s="305"/>
      <c r="P15" s="305"/>
      <c r="Q15" s="305"/>
      <c r="R15" s="170"/>
      <c r="S15" s="170"/>
      <c r="T15" s="170"/>
      <c r="U15" s="171"/>
      <c r="V15" s="171"/>
    </row>
    <row r="16" spans="1:22" s="172" customFormat="1" ht="65.150000000000006" customHeight="1" thickTop="1" thickBot="1">
      <c r="A16" s="299"/>
      <c r="B16" s="302"/>
      <c r="C16" s="301" t="s">
        <v>29</v>
      </c>
      <c r="D16" s="306" t="s">
        <v>30</v>
      </c>
      <c r="E16" s="301" t="s">
        <v>31</v>
      </c>
      <c r="F16" s="301" t="s">
        <v>32</v>
      </c>
      <c r="G16" s="301" t="s">
        <v>33</v>
      </c>
      <c r="H16" s="311" t="s">
        <v>34</v>
      </c>
      <c r="I16" s="313" t="s">
        <v>35</v>
      </c>
      <c r="J16" s="301" t="s">
        <v>36</v>
      </c>
      <c r="K16" s="301" t="s">
        <v>37</v>
      </c>
      <c r="L16" s="301" t="s">
        <v>38</v>
      </c>
      <c r="M16" s="308" t="s">
        <v>39</v>
      </c>
      <c r="N16" s="310" t="s">
        <v>40</v>
      </c>
      <c r="O16" s="310"/>
      <c r="P16" s="310"/>
      <c r="Q16" s="310"/>
      <c r="R16" s="190"/>
      <c r="S16" s="190"/>
      <c r="T16" s="190"/>
      <c r="U16" s="191"/>
      <c r="V16" s="191"/>
    </row>
    <row r="17" spans="1:23" s="175" customFormat="1" ht="43.5" thickTop="1" thickBot="1">
      <c r="A17" s="300"/>
      <c r="B17" s="303"/>
      <c r="C17" s="303"/>
      <c r="D17" s="307"/>
      <c r="E17" s="303"/>
      <c r="F17" s="303"/>
      <c r="G17" s="303"/>
      <c r="H17" s="312"/>
      <c r="I17" s="314"/>
      <c r="J17" s="303"/>
      <c r="K17" s="303"/>
      <c r="L17" s="303"/>
      <c r="M17" s="309"/>
      <c r="N17" s="193" t="s">
        <v>41</v>
      </c>
      <c r="O17" s="194" t="s">
        <v>42</v>
      </c>
      <c r="P17" s="194" t="s">
        <v>43</v>
      </c>
      <c r="Q17" s="193" t="s">
        <v>44</v>
      </c>
      <c r="R17" s="173" t="s">
        <v>45</v>
      </c>
      <c r="S17" s="174" t="s">
        <v>46</v>
      </c>
      <c r="T17" s="174" t="s">
        <v>47</v>
      </c>
      <c r="U17" s="174" t="s">
        <v>48</v>
      </c>
      <c r="V17" s="174" t="s">
        <v>49</v>
      </c>
    </row>
    <row r="18" spans="1:23" s="175" customFormat="1" ht="31.5" thickTop="1">
      <c r="A18" s="182" t="s">
        <v>50</v>
      </c>
      <c r="B18" s="186" t="s">
        <v>71</v>
      </c>
      <c r="C18" s="223" t="s">
        <v>198</v>
      </c>
      <c r="D18" s="182"/>
      <c r="E18" s="182"/>
      <c r="F18" s="182" t="str">
        <f t="shared" ref="F18:F24" si="0">IF(T18&lt;13,"Faible",IF(T18&gt;36,"Forte","Moyenne"))</f>
        <v>Forte</v>
      </c>
      <c r="G18" s="2"/>
      <c r="H18" s="182"/>
      <c r="I18" s="182" t="str">
        <f t="shared" ref="I18:I23" si="1">IF(V18&lt;13,"Faible",IF(V18&gt;36,"Forte","Moyenne"))</f>
        <v>Forte</v>
      </c>
      <c r="J18" s="234"/>
      <c r="K18" s="235"/>
      <c r="L18" s="234"/>
      <c r="M18" s="235"/>
      <c r="N18" s="236"/>
      <c r="O18" s="192"/>
      <c r="P18" s="192"/>
      <c r="Q18" s="192"/>
      <c r="R18" s="21">
        <f t="shared" ref="R18" si="2">IF(D18="Rarement",2,IF(D18="Quelquefois",4,IF(D18="souvent",6,8)))</f>
        <v>8</v>
      </c>
      <c r="S18" s="21">
        <f t="shared" ref="S18" si="3">IF(E18="Bénin",3,IF(E18="Sérieux",6,IF(E18="Grave",9,12)))</f>
        <v>12</v>
      </c>
      <c r="T18" s="21">
        <f t="shared" ref="T18" si="4">R18*S18</f>
        <v>96</v>
      </c>
      <c r="U18" s="21">
        <f t="shared" ref="U18" si="5">IF(H18="Efficace",3,IF(H18="Peu d'efficacité / A améliorer",2,1))</f>
        <v>1</v>
      </c>
      <c r="V18" s="21">
        <f t="shared" ref="V18" si="6">T18/U18</f>
        <v>96</v>
      </c>
      <c r="W18" s="176"/>
    </row>
    <row r="19" spans="1:23" s="175" customFormat="1" ht="62">
      <c r="A19" s="182" t="s">
        <v>50</v>
      </c>
      <c r="B19" s="186" t="s">
        <v>71</v>
      </c>
      <c r="C19" s="223" t="s">
        <v>199</v>
      </c>
      <c r="D19" s="182"/>
      <c r="E19" s="182"/>
      <c r="F19" s="182" t="str">
        <f t="shared" si="0"/>
        <v>Forte</v>
      </c>
      <c r="G19" s="183"/>
      <c r="H19" s="182"/>
      <c r="I19" s="182" t="str">
        <f t="shared" si="1"/>
        <v>Forte</v>
      </c>
      <c r="J19" s="234"/>
      <c r="K19" s="235"/>
      <c r="L19" s="234"/>
      <c r="M19" s="235"/>
      <c r="N19" s="236"/>
      <c r="O19" s="192"/>
      <c r="P19" s="192"/>
      <c r="Q19" s="192"/>
      <c r="R19" s="21">
        <f t="shared" ref="R19" si="7">IF(D19="Rarement",2,IF(D19="Quelquefois",4,IF(D19="souvent",6,8)))</f>
        <v>8</v>
      </c>
      <c r="S19" s="21">
        <f t="shared" ref="S19" si="8">IF(E19="Bénin",3,IF(E19="Sérieux",6,IF(E19="Grave",9,12)))</f>
        <v>12</v>
      </c>
      <c r="T19" s="21">
        <f t="shared" ref="T19" si="9">R19*S19</f>
        <v>96</v>
      </c>
      <c r="U19" s="21">
        <f t="shared" ref="U19" si="10">IF(H19="Efficace",3,IF(H19="Peu d'efficacité / A améliorer",2,1))</f>
        <v>1</v>
      </c>
      <c r="V19" s="21">
        <f t="shared" ref="V19" si="11">T19/U19</f>
        <v>96</v>
      </c>
      <c r="W19" s="176"/>
    </row>
    <row r="20" spans="1:23" s="175" customFormat="1" ht="62">
      <c r="A20" s="182" t="s">
        <v>50</v>
      </c>
      <c r="B20" s="186" t="s">
        <v>81</v>
      </c>
      <c r="C20" s="223" t="s">
        <v>200</v>
      </c>
      <c r="D20" s="182"/>
      <c r="E20" s="182"/>
      <c r="F20" s="182" t="str">
        <f t="shared" si="0"/>
        <v>Forte</v>
      </c>
      <c r="G20" s="183"/>
      <c r="H20" s="182"/>
      <c r="I20" s="182" t="str">
        <f t="shared" si="1"/>
        <v>Forte</v>
      </c>
      <c r="J20" s="234"/>
      <c r="K20" s="235"/>
      <c r="L20" s="234"/>
      <c r="M20" s="235"/>
      <c r="N20" s="236"/>
      <c r="O20" s="192"/>
      <c r="P20" s="192"/>
      <c r="Q20" s="192"/>
      <c r="R20" s="21">
        <f t="shared" ref="R20" si="12">IF(D20="Rarement",2,IF(D20="Quelquefois",4,IF(D20="souvent",6,8)))</f>
        <v>8</v>
      </c>
      <c r="S20" s="21">
        <f t="shared" ref="S20" si="13">IF(E20="Bénin",3,IF(E20="Sérieux",6,IF(E20="Grave",9,12)))</f>
        <v>12</v>
      </c>
      <c r="T20" s="21">
        <f t="shared" ref="T20" si="14">R20*S20</f>
        <v>96</v>
      </c>
      <c r="U20" s="21">
        <f t="shared" ref="U20" si="15">IF(H20="Efficace",3,IF(H20="Peu d'efficacité / A améliorer",2,1))</f>
        <v>1</v>
      </c>
      <c r="V20" s="21">
        <f t="shared" ref="V20" si="16">T20/U20</f>
        <v>96</v>
      </c>
      <c r="W20" s="176"/>
    </row>
    <row r="21" spans="1:23" s="175" customFormat="1" ht="93">
      <c r="A21" s="182" t="s">
        <v>50</v>
      </c>
      <c r="B21" s="186" t="s">
        <v>59</v>
      </c>
      <c r="C21" s="223" t="s">
        <v>340</v>
      </c>
      <c r="D21" s="182"/>
      <c r="E21" s="182"/>
      <c r="F21" s="182" t="str">
        <f t="shared" si="0"/>
        <v>Forte</v>
      </c>
      <c r="G21" s="183"/>
      <c r="H21" s="182"/>
      <c r="I21" s="182" t="str">
        <f t="shared" si="1"/>
        <v>Forte</v>
      </c>
      <c r="J21" s="234"/>
      <c r="K21" s="235"/>
      <c r="L21" s="234"/>
      <c r="M21" s="235"/>
      <c r="N21" s="236"/>
      <c r="O21" s="192"/>
      <c r="P21" s="192"/>
      <c r="Q21" s="192"/>
      <c r="R21" s="21">
        <f t="shared" ref="R21" si="17">IF(D21="Rarement",2,IF(D21="Quelquefois",4,IF(D21="souvent",6,8)))</f>
        <v>8</v>
      </c>
      <c r="S21" s="21">
        <f t="shared" ref="S21" si="18">IF(E21="Bénin",3,IF(E21="Sérieux",6,IF(E21="Grave",9,12)))</f>
        <v>12</v>
      </c>
      <c r="T21" s="21">
        <f t="shared" ref="T21" si="19">R21*S21</f>
        <v>96</v>
      </c>
      <c r="U21" s="21">
        <f t="shared" ref="U21" si="20">IF(H21="Efficace",3,IF(H21="Peu d'efficacité / A améliorer",2,1))</f>
        <v>1</v>
      </c>
      <c r="V21" s="21">
        <f t="shared" ref="V21" si="21">T21/U21</f>
        <v>96</v>
      </c>
      <c r="W21" s="176"/>
    </row>
    <row r="22" spans="1:23" s="175" customFormat="1" ht="33.75" customHeight="1">
      <c r="A22" s="182" t="s">
        <v>50</v>
      </c>
      <c r="B22" s="186" t="s">
        <v>106</v>
      </c>
      <c r="C22" s="223" t="s">
        <v>201</v>
      </c>
      <c r="D22" s="182"/>
      <c r="E22" s="182"/>
      <c r="F22" s="182" t="str">
        <f t="shared" si="0"/>
        <v>Forte</v>
      </c>
      <c r="G22" s="2"/>
      <c r="H22" s="182"/>
      <c r="I22" s="182" t="str">
        <f t="shared" si="1"/>
        <v>Forte</v>
      </c>
      <c r="J22" s="234"/>
      <c r="K22" s="235"/>
      <c r="L22" s="234"/>
      <c r="M22" s="235"/>
      <c r="N22" s="236"/>
      <c r="O22" s="192"/>
      <c r="P22" s="192"/>
      <c r="Q22" s="192"/>
      <c r="R22" s="21">
        <f t="shared" ref="R22" si="22">IF(D22="Rarement",2,IF(D22="Quelquefois",4,IF(D22="souvent",6,8)))</f>
        <v>8</v>
      </c>
      <c r="S22" s="21">
        <f t="shared" ref="S22" si="23">IF(E22="Bénin",3,IF(E22="Sérieux",6,IF(E22="Grave",9,12)))</f>
        <v>12</v>
      </c>
      <c r="T22" s="21">
        <f t="shared" ref="T22" si="24">R22*S22</f>
        <v>96</v>
      </c>
      <c r="U22" s="21">
        <f t="shared" ref="U22" si="25">IF(H22="Efficace",3,IF(H22="Peu d'efficacité / A améliorer",2,1))</f>
        <v>1</v>
      </c>
      <c r="V22" s="21">
        <f t="shared" ref="V22" si="26">T22/U22</f>
        <v>96</v>
      </c>
      <c r="W22" s="176"/>
    </row>
    <row r="23" spans="1:23" s="175" customFormat="1" ht="33.75" customHeight="1">
      <c r="A23" s="182" t="s">
        <v>50</v>
      </c>
      <c r="B23" s="186" t="s">
        <v>202</v>
      </c>
      <c r="C23" s="223" t="s">
        <v>203</v>
      </c>
      <c r="D23" s="182"/>
      <c r="E23" s="182"/>
      <c r="F23" s="182" t="str">
        <f t="shared" si="0"/>
        <v>Forte</v>
      </c>
      <c r="G23" s="2"/>
      <c r="H23" s="182"/>
      <c r="I23" s="182" t="str">
        <f t="shared" si="1"/>
        <v>Forte</v>
      </c>
      <c r="J23" s="234"/>
      <c r="K23" s="235"/>
      <c r="L23" s="234"/>
      <c r="M23" s="235"/>
      <c r="N23" s="236"/>
      <c r="O23" s="192"/>
      <c r="P23" s="192"/>
      <c r="Q23" s="192"/>
      <c r="R23" s="21">
        <f t="shared" ref="R23:R29" si="27">IF(D23="Rarement",2,IF(D23="Quelquefois",4,IF(D23="souvent",6,8)))</f>
        <v>8</v>
      </c>
      <c r="S23" s="21">
        <f t="shared" ref="S23:S29" si="28">IF(E23="Bénin",3,IF(E23="Sérieux",6,IF(E23="Grave",9,12)))</f>
        <v>12</v>
      </c>
      <c r="T23" s="21">
        <f t="shared" ref="T23:T29" si="29">R23*S23</f>
        <v>96</v>
      </c>
      <c r="U23" s="21">
        <f t="shared" ref="U23:U29" si="30">IF(H23="Efficace",3,IF(H23="Peu d'efficacité / A améliorer",2,1))</f>
        <v>1</v>
      </c>
      <c r="V23" s="21">
        <f t="shared" ref="V23:V29" si="31">T23/U23</f>
        <v>96</v>
      </c>
      <c r="W23" s="176"/>
    </row>
    <row r="24" spans="1:23" s="175" customFormat="1" ht="31">
      <c r="A24" s="186" t="s">
        <v>50</v>
      </c>
      <c r="B24" s="186" t="s">
        <v>85</v>
      </c>
      <c r="C24" s="223" t="s">
        <v>336</v>
      </c>
      <c r="D24" s="186"/>
      <c r="E24" s="186"/>
      <c r="F24" s="186" t="str">
        <f t="shared" si="0"/>
        <v>Forte</v>
      </c>
      <c r="G24" s="2"/>
      <c r="H24" s="186"/>
      <c r="I24" s="182" t="str">
        <f t="shared" ref="I24:I29" si="32">IF(V24&lt;13,"Faible",IF(V24&gt;36,"Forte","Moyenne"))</f>
        <v>Forte</v>
      </c>
      <c r="J24" s="213"/>
      <c r="K24" s="234"/>
      <c r="L24" s="234"/>
      <c r="M24" s="234"/>
      <c r="N24" s="234"/>
      <c r="O24" s="184"/>
      <c r="P24" s="184"/>
      <c r="Q24" s="184"/>
      <c r="R24" s="15">
        <f t="shared" si="27"/>
        <v>8</v>
      </c>
      <c r="S24" s="15">
        <f t="shared" si="28"/>
        <v>12</v>
      </c>
      <c r="T24" s="15">
        <f t="shared" si="29"/>
        <v>96</v>
      </c>
      <c r="U24" s="15">
        <f t="shared" si="30"/>
        <v>1</v>
      </c>
      <c r="V24" s="15">
        <f t="shared" si="31"/>
        <v>96</v>
      </c>
      <c r="W24" s="176"/>
    </row>
    <row r="25" spans="1:23" s="175" customFormat="1" ht="46.5">
      <c r="A25" s="186" t="s">
        <v>50</v>
      </c>
      <c r="B25" s="186" t="s">
        <v>63</v>
      </c>
      <c r="C25" s="223" t="s">
        <v>204</v>
      </c>
      <c r="D25" s="186"/>
      <c r="E25" s="186"/>
      <c r="F25" s="186" t="str">
        <f t="shared" ref="F25:F29" si="33">IF(T25&lt;13,"Faible",IF(T25&gt;36,"Forte","Moyenne"))</f>
        <v>Forte</v>
      </c>
      <c r="G25" s="2"/>
      <c r="H25" s="186"/>
      <c r="I25" s="182" t="str">
        <f t="shared" si="32"/>
        <v>Forte</v>
      </c>
      <c r="J25" s="234"/>
      <c r="K25" s="234"/>
      <c r="L25" s="234"/>
      <c r="M25" s="234"/>
      <c r="N25" s="234"/>
      <c r="O25" s="184"/>
      <c r="P25" s="184"/>
      <c r="Q25" s="184"/>
      <c r="R25" s="15">
        <f t="shared" si="27"/>
        <v>8</v>
      </c>
      <c r="S25" s="15">
        <f t="shared" si="28"/>
        <v>12</v>
      </c>
      <c r="T25" s="15">
        <f t="shared" si="29"/>
        <v>96</v>
      </c>
      <c r="U25" s="15">
        <f t="shared" si="30"/>
        <v>1</v>
      </c>
      <c r="V25" s="15">
        <f t="shared" si="31"/>
        <v>96</v>
      </c>
      <c r="W25" s="176"/>
    </row>
    <row r="26" spans="1:23" s="175" customFormat="1" ht="46.5">
      <c r="A26" s="186" t="s">
        <v>50</v>
      </c>
      <c r="B26" s="186" t="s">
        <v>59</v>
      </c>
      <c r="C26" s="228" t="s">
        <v>205</v>
      </c>
      <c r="D26" s="186"/>
      <c r="E26" s="186"/>
      <c r="F26" s="186" t="str">
        <f t="shared" si="33"/>
        <v>Forte</v>
      </c>
      <c r="G26" s="2"/>
      <c r="H26" s="186"/>
      <c r="I26" s="182" t="str">
        <f t="shared" si="32"/>
        <v>Forte</v>
      </c>
      <c r="J26" s="234"/>
      <c r="K26" s="234"/>
      <c r="L26" s="234"/>
      <c r="M26" s="234"/>
      <c r="N26" s="234"/>
      <c r="O26" s="184"/>
      <c r="P26" s="184"/>
      <c r="Q26" s="184"/>
      <c r="R26" s="15">
        <f t="shared" si="27"/>
        <v>8</v>
      </c>
      <c r="S26" s="15">
        <f t="shared" si="28"/>
        <v>12</v>
      </c>
      <c r="T26" s="15">
        <f t="shared" si="29"/>
        <v>96</v>
      </c>
      <c r="U26" s="15">
        <f t="shared" si="30"/>
        <v>1</v>
      </c>
      <c r="V26" s="15">
        <f t="shared" si="31"/>
        <v>96</v>
      </c>
      <c r="W26" s="176"/>
    </row>
    <row r="27" spans="1:23" s="175" customFormat="1" ht="33.75" customHeight="1">
      <c r="A27" s="186" t="s">
        <v>50</v>
      </c>
      <c r="B27" s="186" t="s">
        <v>59</v>
      </c>
      <c r="C27" s="223" t="s">
        <v>206</v>
      </c>
      <c r="D27" s="186"/>
      <c r="E27" s="186"/>
      <c r="F27" s="186" t="str">
        <f t="shared" si="33"/>
        <v>Forte</v>
      </c>
      <c r="G27" s="2"/>
      <c r="H27" s="186"/>
      <c r="I27" s="182" t="str">
        <f t="shared" si="32"/>
        <v>Forte</v>
      </c>
      <c r="J27" s="213"/>
      <c r="K27" s="234"/>
      <c r="L27" s="234"/>
      <c r="M27" s="234"/>
      <c r="N27" s="234"/>
      <c r="O27" s="184"/>
      <c r="P27" s="184"/>
      <c r="Q27" s="184"/>
      <c r="R27" s="15">
        <f t="shared" si="27"/>
        <v>8</v>
      </c>
      <c r="S27" s="15">
        <f t="shared" si="28"/>
        <v>12</v>
      </c>
      <c r="T27" s="15">
        <f t="shared" si="29"/>
        <v>96</v>
      </c>
      <c r="U27" s="15">
        <f t="shared" si="30"/>
        <v>1</v>
      </c>
      <c r="V27" s="15">
        <f t="shared" si="31"/>
        <v>96</v>
      </c>
      <c r="W27" s="176"/>
    </row>
    <row r="28" spans="1:23" s="175" customFormat="1" ht="46.5">
      <c r="A28" s="186" t="s">
        <v>50</v>
      </c>
      <c r="B28" s="186" t="s">
        <v>59</v>
      </c>
      <c r="C28" s="223" t="s">
        <v>207</v>
      </c>
      <c r="D28" s="186"/>
      <c r="E28" s="186"/>
      <c r="F28" s="186" t="str">
        <f t="shared" si="33"/>
        <v>Forte</v>
      </c>
      <c r="G28" s="2"/>
      <c r="H28" s="186"/>
      <c r="I28" s="182" t="str">
        <f t="shared" si="32"/>
        <v>Forte</v>
      </c>
      <c r="J28" s="195"/>
      <c r="K28" s="195"/>
      <c r="L28" s="195"/>
      <c r="M28" s="195"/>
      <c r="N28" s="195"/>
      <c r="O28" s="187"/>
      <c r="P28" s="187"/>
      <c r="Q28" s="187"/>
      <c r="R28" s="15">
        <f t="shared" si="27"/>
        <v>8</v>
      </c>
      <c r="S28" s="15">
        <f t="shared" si="28"/>
        <v>12</v>
      </c>
      <c r="T28" s="15">
        <f t="shared" si="29"/>
        <v>96</v>
      </c>
      <c r="U28" s="15">
        <f t="shared" si="30"/>
        <v>1</v>
      </c>
      <c r="V28" s="15">
        <f t="shared" si="31"/>
        <v>96</v>
      </c>
      <c r="W28" s="176"/>
    </row>
    <row r="29" spans="1:23" s="175" customFormat="1" ht="46.5">
      <c r="A29" s="186" t="s">
        <v>208</v>
      </c>
      <c r="B29" s="186" t="s">
        <v>59</v>
      </c>
      <c r="C29" s="223" t="s">
        <v>209</v>
      </c>
      <c r="D29" s="186"/>
      <c r="E29" s="186"/>
      <c r="F29" s="186" t="str">
        <f t="shared" si="33"/>
        <v>Forte</v>
      </c>
      <c r="G29" s="2"/>
      <c r="H29" s="186"/>
      <c r="I29" s="182" t="str">
        <f t="shared" si="32"/>
        <v>Forte</v>
      </c>
      <c r="J29" s="234"/>
      <c r="K29" s="234"/>
      <c r="L29" s="234"/>
      <c r="M29" s="234"/>
      <c r="N29" s="234"/>
      <c r="O29" s="184"/>
      <c r="P29" s="184"/>
      <c r="Q29" s="184"/>
      <c r="R29" s="15">
        <f t="shared" si="27"/>
        <v>8</v>
      </c>
      <c r="S29" s="15">
        <f t="shared" si="28"/>
        <v>12</v>
      </c>
      <c r="T29" s="15">
        <f t="shared" si="29"/>
        <v>96</v>
      </c>
      <c r="U29" s="15">
        <f t="shared" si="30"/>
        <v>1</v>
      </c>
      <c r="V29" s="15">
        <f t="shared" si="31"/>
        <v>96</v>
      </c>
      <c r="W29" s="176"/>
    </row>
    <row r="30" spans="1:23" s="177" customFormat="1" ht="33.75" customHeight="1">
      <c r="A30" s="186" t="s">
        <v>208</v>
      </c>
      <c r="B30" s="186" t="s">
        <v>57</v>
      </c>
      <c r="C30" s="209" t="s">
        <v>210</v>
      </c>
      <c r="D30" s="186"/>
      <c r="E30" s="186"/>
      <c r="F30" s="186" t="str">
        <f>IF(T30&lt;13,"Faible",IF(T30&gt;36,"Forte","Moyenne"))</f>
        <v>Forte</v>
      </c>
      <c r="G30" s="2"/>
      <c r="H30" s="186"/>
      <c r="I30" s="182" t="str">
        <f t="shared" ref="I30:I36" si="34">IF(V30&lt;13,"Faible",IF(V30&gt;36,"Forte","Moyenne"))</f>
        <v>Forte</v>
      </c>
      <c r="J30" s="234"/>
      <c r="K30" s="234"/>
      <c r="L30" s="234"/>
      <c r="M30" s="234"/>
      <c r="N30" s="234"/>
      <c r="O30" s="184"/>
      <c r="P30" s="184"/>
      <c r="Q30" s="184"/>
      <c r="R30" s="15">
        <f t="shared" ref="R30:R36" si="35">IF(D30="Rarement",2,IF(D30="Quelquefois",4,IF(D30="souvent",6,8)))</f>
        <v>8</v>
      </c>
      <c r="S30" s="15">
        <f t="shared" ref="S30:S36" si="36">IF(E30="Bénin",3,IF(E30="Sérieux",6,IF(E30="Grave",9,12)))</f>
        <v>12</v>
      </c>
      <c r="T30" s="15">
        <f t="shared" ref="T30:T36" si="37">R30*S30</f>
        <v>96</v>
      </c>
      <c r="U30" s="15">
        <f t="shared" ref="U30:U36" si="38">IF(H30="Efficace",3,IF(H30="Peu d'efficacité / A améliorer",2,1))</f>
        <v>1</v>
      </c>
      <c r="V30" s="15">
        <f t="shared" ref="V30:V36" si="39">T30/U30</f>
        <v>96</v>
      </c>
    </row>
    <row r="31" spans="1:23" s="177" customFormat="1" ht="33.75" customHeight="1">
      <c r="A31" s="186" t="s">
        <v>208</v>
      </c>
      <c r="B31" s="186" t="s">
        <v>57</v>
      </c>
      <c r="C31" s="223" t="s">
        <v>145</v>
      </c>
      <c r="D31" s="186"/>
      <c r="E31" s="186"/>
      <c r="F31" s="186" t="str">
        <f t="shared" ref="F31:F36" si="40">IF(T31&lt;13,"Faible",IF(T31&gt;36,"Forte","Moyenne"))</f>
        <v>Forte</v>
      </c>
      <c r="G31" s="2"/>
      <c r="H31" s="186"/>
      <c r="I31" s="182" t="str">
        <f t="shared" si="34"/>
        <v>Forte</v>
      </c>
      <c r="J31" s="234"/>
      <c r="K31" s="234"/>
      <c r="L31" s="234"/>
      <c r="M31" s="234"/>
      <c r="N31" s="234"/>
      <c r="O31" s="184"/>
      <c r="P31" s="184"/>
      <c r="Q31" s="184"/>
      <c r="R31" s="15">
        <f t="shared" si="35"/>
        <v>8</v>
      </c>
      <c r="S31" s="15">
        <f t="shared" si="36"/>
        <v>12</v>
      </c>
      <c r="T31" s="15">
        <f t="shared" si="37"/>
        <v>96</v>
      </c>
      <c r="U31" s="15">
        <f t="shared" si="38"/>
        <v>1</v>
      </c>
      <c r="V31" s="15">
        <f t="shared" si="39"/>
        <v>96</v>
      </c>
    </row>
    <row r="32" spans="1:23" ht="33.75" customHeight="1">
      <c r="A32" s="186" t="s">
        <v>208</v>
      </c>
      <c r="B32" s="186" t="s">
        <v>151</v>
      </c>
      <c r="C32" s="2" t="s">
        <v>211</v>
      </c>
      <c r="D32" s="186"/>
      <c r="E32" s="186"/>
      <c r="F32" s="186" t="str">
        <f t="shared" si="40"/>
        <v>Forte</v>
      </c>
      <c r="G32" s="2"/>
      <c r="H32" s="186"/>
      <c r="I32" s="182" t="str">
        <f t="shared" si="34"/>
        <v>Forte</v>
      </c>
      <c r="J32" s="234"/>
      <c r="K32" s="234"/>
      <c r="L32" s="234"/>
      <c r="M32" s="234"/>
      <c r="N32" s="234"/>
      <c r="O32" s="184"/>
      <c r="P32" s="184"/>
      <c r="Q32" s="184"/>
      <c r="R32" s="15">
        <f t="shared" si="35"/>
        <v>8</v>
      </c>
      <c r="S32" s="15">
        <f t="shared" si="36"/>
        <v>12</v>
      </c>
      <c r="T32" s="15">
        <f t="shared" si="37"/>
        <v>96</v>
      </c>
      <c r="U32" s="15">
        <f t="shared" si="38"/>
        <v>1</v>
      </c>
      <c r="V32" s="15">
        <f t="shared" si="39"/>
        <v>96</v>
      </c>
    </row>
    <row r="33" spans="1:22" ht="33.75" customHeight="1">
      <c r="A33" s="186" t="s">
        <v>208</v>
      </c>
      <c r="B33" s="186" t="s">
        <v>59</v>
      </c>
      <c r="C33" s="2" t="s">
        <v>212</v>
      </c>
      <c r="D33" s="186"/>
      <c r="E33" s="186"/>
      <c r="F33" s="186" t="str">
        <f t="shared" si="40"/>
        <v>Forte</v>
      </c>
      <c r="G33" s="2"/>
      <c r="H33" s="186"/>
      <c r="I33" s="182" t="str">
        <f t="shared" si="34"/>
        <v>Forte</v>
      </c>
      <c r="J33" s="213"/>
      <c r="K33" s="234"/>
      <c r="L33" s="234"/>
      <c r="M33" s="234"/>
      <c r="N33" s="234"/>
      <c r="O33" s="184"/>
      <c r="P33" s="184"/>
      <c r="Q33" s="184"/>
      <c r="R33" s="15">
        <f t="shared" si="35"/>
        <v>8</v>
      </c>
      <c r="S33" s="15">
        <f t="shared" si="36"/>
        <v>12</v>
      </c>
      <c r="T33" s="15">
        <f t="shared" si="37"/>
        <v>96</v>
      </c>
      <c r="U33" s="15">
        <f t="shared" si="38"/>
        <v>1</v>
      </c>
      <c r="V33" s="15">
        <f t="shared" si="39"/>
        <v>96</v>
      </c>
    </row>
    <row r="34" spans="1:22" ht="33.75" customHeight="1">
      <c r="A34" s="186" t="s">
        <v>213</v>
      </c>
      <c r="B34" s="186" t="s">
        <v>111</v>
      </c>
      <c r="C34" s="2" t="s">
        <v>214</v>
      </c>
      <c r="D34" s="186"/>
      <c r="E34" s="186"/>
      <c r="F34" s="186" t="str">
        <f t="shared" si="40"/>
        <v>Forte</v>
      </c>
      <c r="G34" s="2"/>
      <c r="H34" s="186"/>
      <c r="I34" s="182" t="str">
        <f t="shared" si="34"/>
        <v>Forte</v>
      </c>
      <c r="J34" s="195"/>
      <c r="K34" s="195"/>
      <c r="L34" s="195"/>
      <c r="M34" s="195"/>
      <c r="N34" s="195"/>
      <c r="O34" s="187"/>
      <c r="P34" s="187"/>
      <c r="Q34" s="187"/>
      <c r="R34" s="15">
        <f t="shared" si="35"/>
        <v>8</v>
      </c>
      <c r="S34" s="15">
        <f t="shared" si="36"/>
        <v>12</v>
      </c>
      <c r="T34" s="15">
        <f t="shared" si="37"/>
        <v>96</v>
      </c>
      <c r="U34" s="15">
        <f t="shared" si="38"/>
        <v>1</v>
      </c>
      <c r="V34" s="15">
        <f t="shared" si="39"/>
        <v>96</v>
      </c>
    </row>
    <row r="35" spans="1:22" ht="33.75" customHeight="1">
      <c r="A35" s="186" t="s">
        <v>213</v>
      </c>
      <c r="B35" s="186" t="s">
        <v>215</v>
      </c>
      <c r="C35" s="2" t="s">
        <v>216</v>
      </c>
      <c r="D35" s="186"/>
      <c r="E35" s="186"/>
      <c r="F35" s="186" t="str">
        <f t="shared" si="40"/>
        <v>Forte</v>
      </c>
      <c r="G35" s="2"/>
      <c r="H35" s="186"/>
      <c r="I35" s="182" t="str">
        <f t="shared" si="34"/>
        <v>Forte</v>
      </c>
      <c r="J35" s="195"/>
      <c r="K35" s="195"/>
      <c r="L35" s="195"/>
      <c r="M35" s="195"/>
      <c r="N35" s="195"/>
      <c r="O35" s="187"/>
      <c r="P35" s="187"/>
      <c r="Q35" s="187"/>
      <c r="R35" s="15">
        <f t="shared" si="35"/>
        <v>8</v>
      </c>
      <c r="S35" s="15">
        <f t="shared" si="36"/>
        <v>12</v>
      </c>
      <c r="T35" s="15">
        <f t="shared" si="37"/>
        <v>96</v>
      </c>
      <c r="U35" s="15">
        <f t="shared" si="38"/>
        <v>1</v>
      </c>
      <c r="V35" s="15">
        <f t="shared" si="39"/>
        <v>96</v>
      </c>
    </row>
    <row r="36" spans="1:22" ht="33.75" customHeight="1">
      <c r="A36" s="186" t="s">
        <v>213</v>
      </c>
      <c r="B36" s="186" t="s">
        <v>87</v>
      </c>
      <c r="C36" s="2" t="s">
        <v>337</v>
      </c>
      <c r="D36" s="186"/>
      <c r="E36" s="186"/>
      <c r="F36" s="186" t="str">
        <f t="shared" si="40"/>
        <v>Forte</v>
      </c>
      <c r="G36" s="2"/>
      <c r="H36" s="186"/>
      <c r="I36" s="182" t="str">
        <f t="shared" si="34"/>
        <v>Forte</v>
      </c>
      <c r="J36" s="195"/>
      <c r="K36" s="195"/>
      <c r="L36" s="195"/>
      <c r="M36" s="195"/>
      <c r="N36" s="195"/>
      <c r="O36" s="187"/>
      <c r="P36" s="187"/>
      <c r="Q36" s="187"/>
      <c r="R36" s="15">
        <f t="shared" si="35"/>
        <v>8</v>
      </c>
      <c r="S36" s="15">
        <f t="shared" si="36"/>
        <v>12</v>
      </c>
      <c r="T36" s="15">
        <f t="shared" si="37"/>
        <v>96</v>
      </c>
      <c r="U36" s="15">
        <f t="shared" si="38"/>
        <v>1</v>
      </c>
      <c r="V36" s="15">
        <f t="shared" si="39"/>
        <v>96</v>
      </c>
    </row>
    <row r="37" spans="1:22" ht="15.5">
      <c r="F37" s="15"/>
      <c r="I37" s="15"/>
      <c r="R37" s="15">
        <f t="shared" ref="R37:R87" si="41">IF(D37="Rarement",2,IF(D37="Quelquefois",4,IF(D37="souvent",6,8)))</f>
        <v>8</v>
      </c>
      <c r="S37" s="15">
        <f t="shared" ref="S37:S87" si="42">IF(E37="Bénin",3,IF(E37="Sérieux",6,IF(E37="Grave",9,12)))</f>
        <v>12</v>
      </c>
      <c r="T37" s="15">
        <f t="shared" ref="T37:T87" si="43">R37*S37</f>
        <v>96</v>
      </c>
      <c r="U37" s="15">
        <f t="shared" ref="U37:U87" si="44">IF(H37="Efficace",3,IF(H37="Peu d'efficacité / A améliorer",2,1))</f>
        <v>1</v>
      </c>
      <c r="V37" s="15">
        <f t="shared" ref="V37:V87" si="45">T37/U37</f>
        <v>96</v>
      </c>
    </row>
    <row r="38" spans="1:22" ht="15.5">
      <c r="F38" s="15"/>
      <c r="I38" s="15"/>
      <c r="R38" s="15">
        <f t="shared" si="41"/>
        <v>8</v>
      </c>
      <c r="S38" s="15">
        <f t="shared" si="42"/>
        <v>12</v>
      </c>
      <c r="T38" s="15">
        <f t="shared" si="43"/>
        <v>96</v>
      </c>
      <c r="U38" s="15">
        <f t="shared" si="44"/>
        <v>1</v>
      </c>
      <c r="V38" s="15">
        <f t="shared" si="45"/>
        <v>96</v>
      </c>
    </row>
    <row r="39" spans="1:22" ht="15.5">
      <c r="F39" s="15"/>
      <c r="I39" s="15"/>
      <c r="R39" s="15">
        <f t="shared" si="41"/>
        <v>8</v>
      </c>
      <c r="S39" s="15">
        <f t="shared" si="42"/>
        <v>12</v>
      </c>
      <c r="T39" s="15">
        <f t="shared" si="43"/>
        <v>96</v>
      </c>
      <c r="U39" s="15">
        <f t="shared" si="44"/>
        <v>1</v>
      </c>
      <c r="V39" s="15">
        <f t="shared" si="45"/>
        <v>96</v>
      </c>
    </row>
    <row r="40" spans="1:22" ht="15.5">
      <c r="F40" s="15"/>
      <c r="I40" s="15"/>
      <c r="R40" s="15">
        <f t="shared" si="41"/>
        <v>8</v>
      </c>
      <c r="S40" s="15">
        <f t="shared" si="42"/>
        <v>12</v>
      </c>
      <c r="T40" s="15">
        <f t="shared" si="43"/>
        <v>96</v>
      </c>
      <c r="U40" s="15">
        <f t="shared" si="44"/>
        <v>1</v>
      </c>
      <c r="V40" s="15">
        <f t="shared" si="45"/>
        <v>96</v>
      </c>
    </row>
    <row r="41" spans="1:22" ht="15.5">
      <c r="F41" s="15"/>
      <c r="I41" s="15"/>
      <c r="R41" s="15">
        <f t="shared" si="41"/>
        <v>8</v>
      </c>
      <c r="S41" s="15">
        <f t="shared" si="42"/>
        <v>12</v>
      </c>
      <c r="T41" s="15">
        <f t="shared" si="43"/>
        <v>96</v>
      </c>
      <c r="U41" s="15">
        <f t="shared" si="44"/>
        <v>1</v>
      </c>
      <c r="V41" s="15">
        <f t="shared" si="45"/>
        <v>96</v>
      </c>
    </row>
    <row r="42" spans="1:22" ht="15.5">
      <c r="F42" s="15"/>
      <c r="I42" s="15"/>
      <c r="R42" s="15">
        <f t="shared" si="41"/>
        <v>8</v>
      </c>
      <c r="S42" s="15">
        <f t="shared" si="42"/>
        <v>12</v>
      </c>
      <c r="T42" s="15">
        <f t="shared" si="43"/>
        <v>96</v>
      </c>
      <c r="U42" s="15">
        <f t="shared" si="44"/>
        <v>1</v>
      </c>
      <c r="V42" s="15">
        <f t="shared" si="45"/>
        <v>96</v>
      </c>
    </row>
    <row r="43" spans="1:22" ht="15.5">
      <c r="F43" s="15"/>
      <c r="I43" s="15"/>
      <c r="R43" s="15">
        <f t="shared" si="41"/>
        <v>8</v>
      </c>
      <c r="S43" s="15">
        <f t="shared" si="42"/>
        <v>12</v>
      </c>
      <c r="T43" s="15">
        <f t="shared" si="43"/>
        <v>96</v>
      </c>
      <c r="U43" s="15">
        <f t="shared" si="44"/>
        <v>1</v>
      </c>
      <c r="V43" s="15">
        <f t="shared" si="45"/>
        <v>96</v>
      </c>
    </row>
    <row r="44" spans="1:22" ht="15.5">
      <c r="F44" s="15"/>
      <c r="I44" s="15"/>
      <c r="R44" s="15">
        <f t="shared" si="41"/>
        <v>8</v>
      </c>
      <c r="S44" s="15">
        <f t="shared" si="42"/>
        <v>12</v>
      </c>
      <c r="T44" s="15">
        <f t="shared" si="43"/>
        <v>96</v>
      </c>
      <c r="U44" s="15">
        <f t="shared" si="44"/>
        <v>1</v>
      </c>
      <c r="V44" s="15">
        <f t="shared" si="45"/>
        <v>96</v>
      </c>
    </row>
    <row r="45" spans="1:22" ht="15.5">
      <c r="F45" s="15"/>
      <c r="I45" s="15"/>
      <c r="R45" s="15">
        <f t="shared" si="41"/>
        <v>8</v>
      </c>
      <c r="S45" s="15">
        <f t="shared" si="42"/>
        <v>12</v>
      </c>
      <c r="T45" s="15">
        <f t="shared" si="43"/>
        <v>96</v>
      </c>
      <c r="U45" s="15">
        <f t="shared" si="44"/>
        <v>1</v>
      </c>
      <c r="V45" s="15">
        <f t="shared" si="45"/>
        <v>96</v>
      </c>
    </row>
    <row r="46" spans="1:22" ht="15.5">
      <c r="F46" s="15"/>
      <c r="I46" s="15"/>
      <c r="R46" s="15">
        <f t="shared" si="41"/>
        <v>8</v>
      </c>
      <c r="S46" s="15">
        <f t="shared" si="42"/>
        <v>12</v>
      </c>
      <c r="T46" s="15">
        <f t="shared" si="43"/>
        <v>96</v>
      </c>
      <c r="U46" s="15">
        <f t="shared" si="44"/>
        <v>1</v>
      </c>
      <c r="V46" s="15">
        <f t="shared" si="45"/>
        <v>96</v>
      </c>
    </row>
    <row r="47" spans="1:22" ht="15.5">
      <c r="F47" s="15"/>
      <c r="I47" s="15"/>
      <c r="R47" s="15">
        <f t="shared" si="41"/>
        <v>8</v>
      </c>
      <c r="S47" s="15">
        <f t="shared" si="42"/>
        <v>12</v>
      </c>
      <c r="T47" s="15">
        <f t="shared" si="43"/>
        <v>96</v>
      </c>
      <c r="U47" s="15">
        <f t="shared" si="44"/>
        <v>1</v>
      </c>
      <c r="V47" s="15">
        <f t="shared" si="45"/>
        <v>96</v>
      </c>
    </row>
    <row r="48" spans="1:22" ht="15.5">
      <c r="F48" s="15"/>
      <c r="I48" s="15"/>
      <c r="R48" s="15">
        <f t="shared" si="41"/>
        <v>8</v>
      </c>
      <c r="S48" s="15">
        <f t="shared" si="42"/>
        <v>12</v>
      </c>
      <c r="T48" s="15">
        <f t="shared" si="43"/>
        <v>96</v>
      </c>
      <c r="U48" s="15">
        <f t="shared" si="44"/>
        <v>1</v>
      </c>
      <c r="V48" s="15">
        <f t="shared" si="45"/>
        <v>96</v>
      </c>
    </row>
    <row r="49" spans="6:22" ht="15.5">
      <c r="F49" s="15"/>
      <c r="I49" s="15"/>
      <c r="R49" s="15">
        <f t="shared" si="41"/>
        <v>8</v>
      </c>
      <c r="S49" s="15">
        <f t="shared" si="42"/>
        <v>12</v>
      </c>
      <c r="T49" s="15">
        <f t="shared" si="43"/>
        <v>96</v>
      </c>
      <c r="U49" s="15">
        <f t="shared" si="44"/>
        <v>1</v>
      </c>
      <c r="V49" s="15">
        <f t="shared" si="45"/>
        <v>96</v>
      </c>
    </row>
    <row r="50" spans="6:22" ht="15.5">
      <c r="F50" s="15"/>
      <c r="I50" s="15"/>
      <c r="R50" s="15">
        <f t="shared" si="41"/>
        <v>8</v>
      </c>
      <c r="S50" s="15">
        <f t="shared" si="42"/>
        <v>12</v>
      </c>
      <c r="T50" s="15">
        <f t="shared" si="43"/>
        <v>96</v>
      </c>
      <c r="U50" s="15">
        <f t="shared" si="44"/>
        <v>1</v>
      </c>
      <c r="V50" s="15">
        <f t="shared" si="45"/>
        <v>96</v>
      </c>
    </row>
    <row r="51" spans="6:22" ht="15.5">
      <c r="F51" s="15"/>
      <c r="I51" s="15"/>
      <c r="R51" s="15">
        <f t="shared" si="41"/>
        <v>8</v>
      </c>
      <c r="S51" s="15">
        <f t="shared" si="42"/>
        <v>12</v>
      </c>
      <c r="T51" s="15">
        <f t="shared" si="43"/>
        <v>96</v>
      </c>
      <c r="U51" s="15">
        <f t="shared" si="44"/>
        <v>1</v>
      </c>
      <c r="V51" s="15">
        <f t="shared" si="45"/>
        <v>96</v>
      </c>
    </row>
    <row r="52" spans="6:22" ht="15.5">
      <c r="F52" s="15"/>
      <c r="I52" s="15"/>
      <c r="R52" s="15">
        <f t="shared" si="41"/>
        <v>8</v>
      </c>
      <c r="S52" s="15">
        <f t="shared" si="42"/>
        <v>12</v>
      </c>
      <c r="T52" s="15">
        <f t="shared" si="43"/>
        <v>96</v>
      </c>
      <c r="U52" s="15">
        <f t="shared" si="44"/>
        <v>1</v>
      </c>
      <c r="V52" s="15">
        <f t="shared" si="45"/>
        <v>96</v>
      </c>
    </row>
    <row r="53" spans="6:22" ht="15.5">
      <c r="F53" s="15"/>
      <c r="I53" s="15"/>
      <c r="R53" s="15">
        <f t="shared" si="41"/>
        <v>8</v>
      </c>
      <c r="S53" s="15">
        <f t="shared" si="42"/>
        <v>12</v>
      </c>
      <c r="T53" s="15">
        <f t="shared" si="43"/>
        <v>96</v>
      </c>
      <c r="U53" s="15">
        <f t="shared" si="44"/>
        <v>1</v>
      </c>
      <c r="V53" s="15">
        <f t="shared" si="45"/>
        <v>96</v>
      </c>
    </row>
    <row r="54" spans="6:22" ht="15.5">
      <c r="F54" s="15"/>
      <c r="I54" s="15"/>
      <c r="R54" s="15">
        <f t="shared" si="41"/>
        <v>8</v>
      </c>
      <c r="S54" s="15">
        <f t="shared" si="42"/>
        <v>12</v>
      </c>
      <c r="T54" s="15">
        <f t="shared" si="43"/>
        <v>96</v>
      </c>
      <c r="U54" s="15">
        <f t="shared" si="44"/>
        <v>1</v>
      </c>
      <c r="V54" s="15">
        <f t="shared" si="45"/>
        <v>96</v>
      </c>
    </row>
    <row r="55" spans="6:22" ht="15.5">
      <c r="F55" s="15"/>
      <c r="I55" s="15"/>
      <c r="R55" s="15">
        <f t="shared" si="41"/>
        <v>8</v>
      </c>
      <c r="S55" s="15">
        <f t="shared" si="42"/>
        <v>12</v>
      </c>
      <c r="T55" s="15">
        <f t="shared" si="43"/>
        <v>96</v>
      </c>
      <c r="U55" s="15">
        <f t="shared" si="44"/>
        <v>1</v>
      </c>
      <c r="V55" s="15">
        <f t="shared" si="45"/>
        <v>96</v>
      </c>
    </row>
    <row r="56" spans="6:22" ht="15.5">
      <c r="F56" s="15"/>
      <c r="I56" s="15"/>
      <c r="R56" s="15">
        <f t="shared" si="41"/>
        <v>8</v>
      </c>
      <c r="S56" s="15">
        <f t="shared" si="42"/>
        <v>12</v>
      </c>
      <c r="T56" s="15">
        <f t="shared" si="43"/>
        <v>96</v>
      </c>
      <c r="U56" s="15">
        <f t="shared" si="44"/>
        <v>1</v>
      </c>
      <c r="V56" s="15">
        <f t="shared" si="45"/>
        <v>96</v>
      </c>
    </row>
    <row r="57" spans="6:22" ht="15.5">
      <c r="F57" s="15"/>
      <c r="I57" s="15"/>
      <c r="R57" s="15">
        <f t="shared" si="41"/>
        <v>8</v>
      </c>
      <c r="S57" s="15">
        <f t="shared" si="42"/>
        <v>12</v>
      </c>
      <c r="T57" s="15">
        <f t="shared" si="43"/>
        <v>96</v>
      </c>
      <c r="U57" s="15">
        <f t="shared" si="44"/>
        <v>1</v>
      </c>
      <c r="V57" s="15">
        <f t="shared" si="45"/>
        <v>96</v>
      </c>
    </row>
    <row r="58" spans="6:22" ht="15.5">
      <c r="F58" s="15"/>
      <c r="I58" s="15"/>
      <c r="R58" s="15">
        <f t="shared" si="41"/>
        <v>8</v>
      </c>
      <c r="S58" s="15">
        <f t="shared" si="42"/>
        <v>12</v>
      </c>
      <c r="T58" s="15">
        <f t="shared" si="43"/>
        <v>96</v>
      </c>
      <c r="U58" s="15">
        <f t="shared" si="44"/>
        <v>1</v>
      </c>
      <c r="V58" s="15">
        <f t="shared" si="45"/>
        <v>96</v>
      </c>
    </row>
    <row r="59" spans="6:22" ht="15.5">
      <c r="F59" s="15"/>
      <c r="I59" s="15"/>
      <c r="R59" s="15">
        <f t="shared" si="41"/>
        <v>8</v>
      </c>
      <c r="S59" s="15">
        <f t="shared" si="42"/>
        <v>12</v>
      </c>
      <c r="T59" s="15">
        <f t="shared" si="43"/>
        <v>96</v>
      </c>
      <c r="U59" s="15">
        <f t="shared" si="44"/>
        <v>1</v>
      </c>
      <c r="V59" s="15">
        <f t="shared" si="45"/>
        <v>96</v>
      </c>
    </row>
    <row r="60" spans="6:22" ht="15.5">
      <c r="F60" s="15"/>
      <c r="I60" s="15"/>
      <c r="R60" s="15">
        <f t="shared" si="41"/>
        <v>8</v>
      </c>
      <c r="S60" s="15">
        <f t="shared" si="42"/>
        <v>12</v>
      </c>
      <c r="T60" s="15">
        <f t="shared" si="43"/>
        <v>96</v>
      </c>
      <c r="U60" s="15">
        <f t="shared" si="44"/>
        <v>1</v>
      </c>
      <c r="V60" s="15">
        <f t="shared" si="45"/>
        <v>96</v>
      </c>
    </row>
    <row r="61" spans="6:22" ht="15.5">
      <c r="F61" s="15"/>
      <c r="I61" s="15"/>
      <c r="R61" s="15">
        <f t="shared" si="41"/>
        <v>8</v>
      </c>
      <c r="S61" s="15">
        <f t="shared" si="42"/>
        <v>12</v>
      </c>
      <c r="T61" s="15">
        <f t="shared" si="43"/>
        <v>96</v>
      </c>
      <c r="U61" s="15">
        <f t="shared" si="44"/>
        <v>1</v>
      </c>
      <c r="V61" s="15">
        <f t="shared" si="45"/>
        <v>96</v>
      </c>
    </row>
    <row r="62" spans="6:22" ht="15.5">
      <c r="F62" s="15"/>
      <c r="I62" s="15"/>
      <c r="R62" s="15">
        <f t="shared" si="41"/>
        <v>8</v>
      </c>
      <c r="S62" s="15">
        <f t="shared" si="42"/>
        <v>12</v>
      </c>
      <c r="T62" s="15">
        <f t="shared" si="43"/>
        <v>96</v>
      </c>
      <c r="U62" s="15">
        <f t="shared" si="44"/>
        <v>1</v>
      </c>
      <c r="V62" s="15">
        <f t="shared" si="45"/>
        <v>96</v>
      </c>
    </row>
    <row r="63" spans="6:22" ht="15.5">
      <c r="F63" s="15"/>
      <c r="I63" s="15"/>
      <c r="R63" s="15">
        <f t="shared" si="41"/>
        <v>8</v>
      </c>
      <c r="S63" s="15">
        <f t="shared" si="42"/>
        <v>12</v>
      </c>
      <c r="T63" s="15">
        <f t="shared" si="43"/>
        <v>96</v>
      </c>
      <c r="U63" s="15">
        <f t="shared" si="44"/>
        <v>1</v>
      </c>
      <c r="V63" s="15">
        <f t="shared" si="45"/>
        <v>96</v>
      </c>
    </row>
    <row r="64" spans="6:22" ht="15.5">
      <c r="F64" s="15"/>
      <c r="I64" s="15"/>
      <c r="R64" s="15">
        <f t="shared" si="41"/>
        <v>8</v>
      </c>
      <c r="S64" s="15">
        <f t="shared" si="42"/>
        <v>12</v>
      </c>
      <c r="T64" s="15">
        <f t="shared" si="43"/>
        <v>96</v>
      </c>
      <c r="U64" s="15">
        <f t="shared" si="44"/>
        <v>1</v>
      </c>
      <c r="V64" s="15">
        <f t="shared" si="45"/>
        <v>96</v>
      </c>
    </row>
    <row r="65" spans="6:22" ht="15.5">
      <c r="F65" s="15"/>
      <c r="I65" s="15"/>
      <c r="R65" s="15">
        <f t="shared" si="41"/>
        <v>8</v>
      </c>
      <c r="S65" s="15">
        <f t="shared" si="42"/>
        <v>12</v>
      </c>
      <c r="T65" s="15">
        <f t="shared" si="43"/>
        <v>96</v>
      </c>
      <c r="U65" s="15">
        <f t="shared" si="44"/>
        <v>1</v>
      </c>
      <c r="V65" s="15">
        <f t="shared" si="45"/>
        <v>96</v>
      </c>
    </row>
    <row r="66" spans="6:22" ht="15.5">
      <c r="F66" s="15"/>
      <c r="I66" s="15"/>
      <c r="R66" s="15">
        <f t="shared" si="41"/>
        <v>8</v>
      </c>
      <c r="S66" s="15">
        <f t="shared" si="42"/>
        <v>12</v>
      </c>
      <c r="T66" s="15">
        <f t="shared" si="43"/>
        <v>96</v>
      </c>
      <c r="U66" s="15">
        <f t="shared" si="44"/>
        <v>1</v>
      </c>
      <c r="V66" s="15">
        <f t="shared" si="45"/>
        <v>96</v>
      </c>
    </row>
    <row r="67" spans="6:22" ht="15.5">
      <c r="F67" s="15"/>
      <c r="I67" s="15"/>
      <c r="R67" s="15">
        <f t="shared" si="41"/>
        <v>8</v>
      </c>
      <c r="S67" s="15">
        <f t="shared" si="42"/>
        <v>12</v>
      </c>
      <c r="T67" s="15">
        <f t="shared" si="43"/>
        <v>96</v>
      </c>
      <c r="U67" s="15">
        <f t="shared" si="44"/>
        <v>1</v>
      </c>
      <c r="V67" s="15">
        <f t="shared" si="45"/>
        <v>96</v>
      </c>
    </row>
    <row r="68" spans="6:22" ht="15.5">
      <c r="F68" s="15"/>
      <c r="I68" s="15"/>
      <c r="R68" s="15">
        <f t="shared" si="41"/>
        <v>8</v>
      </c>
      <c r="S68" s="15">
        <f t="shared" si="42"/>
        <v>12</v>
      </c>
      <c r="T68" s="15">
        <f t="shared" si="43"/>
        <v>96</v>
      </c>
      <c r="U68" s="15">
        <f t="shared" si="44"/>
        <v>1</v>
      </c>
      <c r="V68" s="15">
        <f t="shared" si="45"/>
        <v>96</v>
      </c>
    </row>
    <row r="69" spans="6:22" ht="15.5">
      <c r="F69" s="15"/>
      <c r="I69" s="15"/>
      <c r="R69" s="15">
        <f t="shared" si="41"/>
        <v>8</v>
      </c>
      <c r="S69" s="15">
        <f t="shared" si="42"/>
        <v>12</v>
      </c>
      <c r="T69" s="15">
        <f t="shared" si="43"/>
        <v>96</v>
      </c>
      <c r="U69" s="15">
        <f t="shared" si="44"/>
        <v>1</v>
      </c>
      <c r="V69" s="15">
        <f t="shared" si="45"/>
        <v>96</v>
      </c>
    </row>
    <row r="70" spans="6:22" ht="15.5">
      <c r="F70" s="15"/>
      <c r="I70" s="15"/>
      <c r="R70" s="15">
        <f t="shared" si="41"/>
        <v>8</v>
      </c>
      <c r="S70" s="15">
        <f t="shared" si="42"/>
        <v>12</v>
      </c>
      <c r="T70" s="15">
        <f t="shared" si="43"/>
        <v>96</v>
      </c>
      <c r="U70" s="15">
        <f t="shared" si="44"/>
        <v>1</v>
      </c>
      <c r="V70" s="15">
        <f t="shared" si="45"/>
        <v>96</v>
      </c>
    </row>
    <row r="71" spans="6:22" ht="15.5">
      <c r="F71" s="15"/>
      <c r="I71" s="15"/>
      <c r="R71" s="15">
        <f t="shared" si="41"/>
        <v>8</v>
      </c>
      <c r="S71" s="15">
        <f t="shared" si="42"/>
        <v>12</v>
      </c>
      <c r="T71" s="15">
        <f t="shared" si="43"/>
        <v>96</v>
      </c>
      <c r="U71" s="15">
        <f t="shared" si="44"/>
        <v>1</v>
      </c>
      <c r="V71" s="15">
        <f t="shared" si="45"/>
        <v>96</v>
      </c>
    </row>
    <row r="72" spans="6:22" ht="15.5">
      <c r="F72" s="15"/>
      <c r="I72" s="15"/>
      <c r="R72" s="15">
        <f t="shared" si="41"/>
        <v>8</v>
      </c>
      <c r="S72" s="15">
        <f t="shared" si="42"/>
        <v>12</v>
      </c>
      <c r="T72" s="15">
        <f t="shared" si="43"/>
        <v>96</v>
      </c>
      <c r="U72" s="15">
        <f t="shared" si="44"/>
        <v>1</v>
      </c>
      <c r="V72" s="15">
        <f t="shared" si="45"/>
        <v>96</v>
      </c>
    </row>
    <row r="73" spans="6:22" ht="15.5">
      <c r="F73" s="15"/>
      <c r="I73" s="15"/>
      <c r="R73" s="15">
        <f t="shared" si="41"/>
        <v>8</v>
      </c>
      <c r="S73" s="15">
        <f t="shared" si="42"/>
        <v>12</v>
      </c>
      <c r="T73" s="15">
        <f t="shared" si="43"/>
        <v>96</v>
      </c>
      <c r="U73" s="15">
        <f t="shared" si="44"/>
        <v>1</v>
      </c>
      <c r="V73" s="15">
        <f t="shared" si="45"/>
        <v>96</v>
      </c>
    </row>
    <row r="74" spans="6:22" ht="15.5">
      <c r="F74" s="15"/>
      <c r="I74" s="15"/>
      <c r="R74" s="15">
        <f t="shared" si="41"/>
        <v>8</v>
      </c>
      <c r="S74" s="15">
        <f t="shared" si="42"/>
        <v>12</v>
      </c>
      <c r="T74" s="15">
        <f t="shared" si="43"/>
        <v>96</v>
      </c>
      <c r="U74" s="15">
        <f t="shared" si="44"/>
        <v>1</v>
      </c>
      <c r="V74" s="15">
        <f t="shared" si="45"/>
        <v>96</v>
      </c>
    </row>
    <row r="75" spans="6:22" ht="15.5">
      <c r="F75" s="15"/>
      <c r="I75" s="15"/>
      <c r="R75" s="15">
        <f t="shared" si="41"/>
        <v>8</v>
      </c>
      <c r="S75" s="15">
        <f t="shared" si="42"/>
        <v>12</v>
      </c>
      <c r="T75" s="15">
        <f t="shared" si="43"/>
        <v>96</v>
      </c>
      <c r="U75" s="15">
        <f t="shared" si="44"/>
        <v>1</v>
      </c>
      <c r="V75" s="15">
        <f t="shared" si="45"/>
        <v>96</v>
      </c>
    </row>
    <row r="76" spans="6:22" ht="15.5">
      <c r="F76" s="15"/>
      <c r="I76" s="15"/>
      <c r="R76" s="15">
        <f t="shared" si="41"/>
        <v>8</v>
      </c>
      <c r="S76" s="15">
        <f t="shared" si="42"/>
        <v>12</v>
      </c>
      <c r="T76" s="15">
        <f t="shared" si="43"/>
        <v>96</v>
      </c>
      <c r="U76" s="15">
        <f t="shared" si="44"/>
        <v>1</v>
      </c>
      <c r="V76" s="15">
        <f t="shared" si="45"/>
        <v>96</v>
      </c>
    </row>
    <row r="77" spans="6:22" ht="15.5">
      <c r="F77" s="15"/>
      <c r="I77" s="15"/>
      <c r="R77" s="15">
        <f t="shared" si="41"/>
        <v>8</v>
      </c>
      <c r="S77" s="15">
        <f t="shared" si="42"/>
        <v>12</v>
      </c>
      <c r="T77" s="15">
        <f t="shared" si="43"/>
        <v>96</v>
      </c>
      <c r="U77" s="15">
        <f t="shared" si="44"/>
        <v>1</v>
      </c>
      <c r="V77" s="15">
        <f t="shared" si="45"/>
        <v>96</v>
      </c>
    </row>
    <row r="78" spans="6:22" ht="15.5">
      <c r="F78" s="15"/>
      <c r="I78" s="15"/>
      <c r="R78" s="15">
        <f t="shared" si="41"/>
        <v>8</v>
      </c>
      <c r="S78" s="15">
        <f t="shared" si="42"/>
        <v>12</v>
      </c>
      <c r="T78" s="15">
        <f t="shared" si="43"/>
        <v>96</v>
      </c>
      <c r="U78" s="15">
        <f t="shared" si="44"/>
        <v>1</v>
      </c>
      <c r="V78" s="15">
        <f t="shared" si="45"/>
        <v>96</v>
      </c>
    </row>
    <row r="79" spans="6:22" ht="15.5">
      <c r="F79" s="15"/>
      <c r="I79" s="15"/>
      <c r="R79" s="15">
        <f t="shared" si="41"/>
        <v>8</v>
      </c>
      <c r="S79" s="15">
        <f t="shared" si="42"/>
        <v>12</v>
      </c>
      <c r="T79" s="15">
        <f t="shared" si="43"/>
        <v>96</v>
      </c>
      <c r="U79" s="15">
        <f t="shared" si="44"/>
        <v>1</v>
      </c>
      <c r="V79" s="15">
        <f t="shared" si="45"/>
        <v>96</v>
      </c>
    </row>
    <row r="80" spans="6:22" ht="15.5">
      <c r="F80" s="15"/>
      <c r="I80" s="15"/>
      <c r="R80" s="15">
        <f t="shared" si="41"/>
        <v>8</v>
      </c>
      <c r="S80" s="15">
        <f t="shared" si="42"/>
        <v>12</v>
      </c>
      <c r="T80" s="15">
        <f t="shared" si="43"/>
        <v>96</v>
      </c>
      <c r="U80" s="15">
        <f t="shared" si="44"/>
        <v>1</v>
      </c>
      <c r="V80" s="15">
        <f t="shared" si="45"/>
        <v>96</v>
      </c>
    </row>
    <row r="81" spans="6:22" ht="15.5">
      <c r="F81" s="15"/>
      <c r="I81" s="15"/>
      <c r="R81" s="15">
        <f t="shared" si="41"/>
        <v>8</v>
      </c>
      <c r="S81" s="15">
        <f t="shared" si="42"/>
        <v>12</v>
      </c>
      <c r="T81" s="15">
        <f t="shared" si="43"/>
        <v>96</v>
      </c>
      <c r="U81" s="15">
        <f t="shared" si="44"/>
        <v>1</v>
      </c>
      <c r="V81" s="15">
        <f t="shared" si="45"/>
        <v>96</v>
      </c>
    </row>
    <row r="82" spans="6:22" ht="15.5">
      <c r="F82" s="15"/>
      <c r="I82" s="15"/>
      <c r="R82" s="15">
        <f t="shared" si="41"/>
        <v>8</v>
      </c>
      <c r="S82" s="15">
        <f t="shared" si="42"/>
        <v>12</v>
      </c>
      <c r="T82" s="15">
        <f t="shared" si="43"/>
        <v>96</v>
      </c>
      <c r="U82" s="15">
        <f t="shared" si="44"/>
        <v>1</v>
      </c>
      <c r="V82" s="15">
        <f t="shared" si="45"/>
        <v>96</v>
      </c>
    </row>
    <row r="83" spans="6:22" ht="15.5">
      <c r="F83" s="15"/>
      <c r="I83" s="15"/>
      <c r="R83" s="15">
        <f t="shared" si="41"/>
        <v>8</v>
      </c>
      <c r="S83" s="15">
        <f t="shared" si="42"/>
        <v>12</v>
      </c>
      <c r="T83" s="15">
        <f t="shared" si="43"/>
        <v>96</v>
      </c>
      <c r="U83" s="15">
        <f t="shared" si="44"/>
        <v>1</v>
      </c>
      <c r="V83" s="15">
        <f t="shared" si="45"/>
        <v>96</v>
      </c>
    </row>
    <row r="84" spans="6:22" ht="15.5">
      <c r="F84" s="15"/>
      <c r="I84" s="15"/>
      <c r="R84" s="15">
        <f t="shared" si="41"/>
        <v>8</v>
      </c>
      <c r="S84" s="15">
        <f t="shared" si="42"/>
        <v>12</v>
      </c>
      <c r="T84" s="15">
        <f t="shared" si="43"/>
        <v>96</v>
      </c>
      <c r="U84" s="15">
        <f t="shared" si="44"/>
        <v>1</v>
      </c>
      <c r="V84" s="15">
        <f t="shared" si="45"/>
        <v>96</v>
      </c>
    </row>
    <row r="85" spans="6:22" ht="15.5">
      <c r="F85" s="15"/>
      <c r="I85" s="15"/>
      <c r="R85" s="15">
        <f t="shared" si="41"/>
        <v>8</v>
      </c>
      <c r="S85" s="15">
        <f t="shared" si="42"/>
        <v>12</v>
      </c>
      <c r="T85" s="15">
        <f t="shared" si="43"/>
        <v>96</v>
      </c>
      <c r="U85" s="15">
        <f t="shared" si="44"/>
        <v>1</v>
      </c>
      <c r="V85" s="15">
        <f t="shared" si="45"/>
        <v>96</v>
      </c>
    </row>
    <row r="86" spans="6:22" ht="15.5">
      <c r="F86" s="15"/>
      <c r="I86" s="15"/>
      <c r="R86" s="15">
        <f t="shared" si="41"/>
        <v>8</v>
      </c>
      <c r="S86" s="15">
        <f t="shared" si="42"/>
        <v>12</v>
      </c>
      <c r="T86" s="15">
        <f t="shared" si="43"/>
        <v>96</v>
      </c>
      <c r="U86" s="15">
        <f t="shared" si="44"/>
        <v>1</v>
      </c>
      <c r="V86" s="15">
        <f t="shared" si="45"/>
        <v>96</v>
      </c>
    </row>
    <row r="87" spans="6:22" ht="15.5">
      <c r="F87" s="15"/>
      <c r="I87" s="15"/>
      <c r="R87" s="15">
        <f t="shared" si="41"/>
        <v>8</v>
      </c>
      <c r="S87" s="15">
        <f t="shared" si="42"/>
        <v>12</v>
      </c>
      <c r="T87" s="15">
        <f t="shared" si="43"/>
        <v>96</v>
      </c>
      <c r="U87" s="15">
        <f t="shared" si="44"/>
        <v>1</v>
      </c>
      <c r="V87" s="15">
        <f t="shared" si="45"/>
        <v>96</v>
      </c>
    </row>
    <row r="88" spans="6:22" ht="15.5">
      <c r="F88" s="15"/>
      <c r="I88" s="15"/>
      <c r="R88" s="15">
        <f t="shared" ref="R88:R151" si="46">IF(D88="Rarement",2,IF(D88="Quelquefois",4,IF(D88="souvent",6,8)))</f>
        <v>8</v>
      </c>
      <c r="S88" s="15">
        <f t="shared" ref="S88:S151" si="47">IF(E88="Bénin",3,IF(E88="Sérieux",6,IF(E88="Grave",9,12)))</f>
        <v>12</v>
      </c>
      <c r="T88" s="15">
        <f t="shared" ref="T88:T151" si="48">R88*S88</f>
        <v>96</v>
      </c>
      <c r="U88" s="15">
        <f t="shared" ref="U88:U151" si="49">IF(H88="Efficace",3,IF(H88="Peu d'efficacité / A améliorer",2,1))</f>
        <v>1</v>
      </c>
      <c r="V88" s="15">
        <f t="shared" ref="V88:V151" si="50">T88/U88</f>
        <v>96</v>
      </c>
    </row>
    <row r="89" spans="6:22" ht="15.5">
      <c r="F89" s="15"/>
      <c r="I89" s="15"/>
      <c r="R89" s="15">
        <f t="shared" si="46"/>
        <v>8</v>
      </c>
      <c r="S89" s="15">
        <f t="shared" si="47"/>
        <v>12</v>
      </c>
      <c r="T89" s="15">
        <f t="shared" si="48"/>
        <v>96</v>
      </c>
      <c r="U89" s="15">
        <f t="shared" si="49"/>
        <v>1</v>
      </c>
      <c r="V89" s="15">
        <f t="shared" si="50"/>
        <v>96</v>
      </c>
    </row>
    <row r="90" spans="6:22" ht="15.5">
      <c r="F90" s="15"/>
      <c r="I90" s="15"/>
      <c r="R90" s="15">
        <f t="shared" si="46"/>
        <v>8</v>
      </c>
      <c r="S90" s="15">
        <f t="shared" si="47"/>
        <v>12</v>
      </c>
      <c r="T90" s="15">
        <f t="shared" si="48"/>
        <v>96</v>
      </c>
      <c r="U90" s="15">
        <f t="shared" si="49"/>
        <v>1</v>
      </c>
      <c r="V90" s="15">
        <f t="shared" si="50"/>
        <v>96</v>
      </c>
    </row>
    <row r="91" spans="6:22" ht="15.5">
      <c r="F91" s="15"/>
      <c r="I91" s="15"/>
      <c r="R91" s="15">
        <f t="shared" si="46"/>
        <v>8</v>
      </c>
      <c r="S91" s="15">
        <f t="shared" si="47"/>
        <v>12</v>
      </c>
      <c r="T91" s="15">
        <f t="shared" si="48"/>
        <v>96</v>
      </c>
      <c r="U91" s="15">
        <f t="shared" si="49"/>
        <v>1</v>
      </c>
      <c r="V91" s="15">
        <f t="shared" si="50"/>
        <v>96</v>
      </c>
    </row>
    <row r="92" spans="6:22" ht="15.5">
      <c r="F92" s="15"/>
      <c r="I92" s="15"/>
      <c r="R92" s="15">
        <f t="shared" si="46"/>
        <v>8</v>
      </c>
      <c r="S92" s="15">
        <f t="shared" si="47"/>
        <v>12</v>
      </c>
      <c r="T92" s="15">
        <f t="shared" si="48"/>
        <v>96</v>
      </c>
      <c r="U92" s="15">
        <f t="shared" si="49"/>
        <v>1</v>
      </c>
      <c r="V92" s="15">
        <f t="shared" si="50"/>
        <v>96</v>
      </c>
    </row>
    <row r="93" spans="6:22" ht="15.5">
      <c r="F93" s="15"/>
      <c r="I93" s="15"/>
      <c r="R93" s="15">
        <f t="shared" si="46"/>
        <v>8</v>
      </c>
      <c r="S93" s="15">
        <f t="shared" si="47"/>
        <v>12</v>
      </c>
      <c r="T93" s="15">
        <f t="shared" si="48"/>
        <v>96</v>
      </c>
      <c r="U93" s="15">
        <f t="shared" si="49"/>
        <v>1</v>
      </c>
      <c r="V93" s="15">
        <f t="shared" si="50"/>
        <v>96</v>
      </c>
    </row>
    <row r="94" spans="6:22" ht="15.5">
      <c r="F94" s="15"/>
      <c r="I94" s="15"/>
      <c r="R94" s="15">
        <f t="shared" si="46"/>
        <v>8</v>
      </c>
      <c r="S94" s="15">
        <f t="shared" si="47"/>
        <v>12</v>
      </c>
      <c r="T94" s="15">
        <f t="shared" si="48"/>
        <v>96</v>
      </c>
      <c r="U94" s="15">
        <f t="shared" si="49"/>
        <v>1</v>
      </c>
      <c r="V94" s="15">
        <f t="shared" si="50"/>
        <v>96</v>
      </c>
    </row>
    <row r="95" spans="6:22" ht="15.5">
      <c r="F95" s="15"/>
      <c r="I95" s="15"/>
      <c r="R95" s="15">
        <f t="shared" si="46"/>
        <v>8</v>
      </c>
      <c r="S95" s="15">
        <f t="shared" si="47"/>
        <v>12</v>
      </c>
      <c r="T95" s="15">
        <f t="shared" si="48"/>
        <v>96</v>
      </c>
      <c r="U95" s="15">
        <f t="shared" si="49"/>
        <v>1</v>
      </c>
      <c r="V95" s="15">
        <f t="shared" si="50"/>
        <v>96</v>
      </c>
    </row>
    <row r="96" spans="6:22" ht="15.5">
      <c r="F96" s="15"/>
      <c r="I96" s="15"/>
      <c r="R96" s="15">
        <f t="shared" si="46"/>
        <v>8</v>
      </c>
      <c r="S96" s="15">
        <f t="shared" si="47"/>
        <v>12</v>
      </c>
      <c r="T96" s="15">
        <f t="shared" si="48"/>
        <v>96</v>
      </c>
      <c r="U96" s="15">
        <f t="shared" si="49"/>
        <v>1</v>
      </c>
      <c r="V96" s="15">
        <f t="shared" si="50"/>
        <v>96</v>
      </c>
    </row>
    <row r="97" spans="6:22" ht="15.5">
      <c r="F97" s="15"/>
      <c r="I97" s="15"/>
      <c r="R97" s="15">
        <f t="shared" si="46"/>
        <v>8</v>
      </c>
      <c r="S97" s="15">
        <f t="shared" si="47"/>
        <v>12</v>
      </c>
      <c r="T97" s="15">
        <f t="shared" si="48"/>
        <v>96</v>
      </c>
      <c r="U97" s="15">
        <f t="shared" si="49"/>
        <v>1</v>
      </c>
      <c r="V97" s="15">
        <f t="shared" si="50"/>
        <v>96</v>
      </c>
    </row>
    <row r="98" spans="6:22" ht="15.5">
      <c r="F98" s="15"/>
      <c r="I98" s="15"/>
      <c r="R98" s="15">
        <f t="shared" si="46"/>
        <v>8</v>
      </c>
      <c r="S98" s="15">
        <f t="shared" si="47"/>
        <v>12</v>
      </c>
      <c r="T98" s="15">
        <f t="shared" si="48"/>
        <v>96</v>
      </c>
      <c r="U98" s="15">
        <f t="shared" si="49"/>
        <v>1</v>
      </c>
      <c r="V98" s="15">
        <f t="shared" si="50"/>
        <v>96</v>
      </c>
    </row>
    <row r="99" spans="6:22" ht="15.5">
      <c r="F99" s="15"/>
      <c r="I99" s="15"/>
      <c r="R99" s="15">
        <f t="shared" si="46"/>
        <v>8</v>
      </c>
      <c r="S99" s="15">
        <f t="shared" si="47"/>
        <v>12</v>
      </c>
      <c r="T99" s="15">
        <f t="shared" si="48"/>
        <v>96</v>
      </c>
      <c r="U99" s="15">
        <f t="shared" si="49"/>
        <v>1</v>
      </c>
      <c r="V99" s="15">
        <f t="shared" si="50"/>
        <v>96</v>
      </c>
    </row>
    <row r="100" spans="6:22" ht="15.5">
      <c r="F100" s="15"/>
      <c r="I100" s="15"/>
      <c r="R100" s="15">
        <f t="shared" si="46"/>
        <v>8</v>
      </c>
      <c r="S100" s="15">
        <f t="shared" si="47"/>
        <v>12</v>
      </c>
      <c r="T100" s="15">
        <f t="shared" si="48"/>
        <v>96</v>
      </c>
      <c r="U100" s="15">
        <f t="shared" si="49"/>
        <v>1</v>
      </c>
      <c r="V100" s="15">
        <f t="shared" si="50"/>
        <v>96</v>
      </c>
    </row>
    <row r="101" spans="6:22" ht="15.5">
      <c r="F101" s="15"/>
      <c r="I101" s="15"/>
      <c r="R101" s="15">
        <f t="shared" si="46"/>
        <v>8</v>
      </c>
      <c r="S101" s="15">
        <f t="shared" si="47"/>
        <v>12</v>
      </c>
      <c r="T101" s="15">
        <f t="shared" si="48"/>
        <v>96</v>
      </c>
      <c r="U101" s="15">
        <f t="shared" si="49"/>
        <v>1</v>
      </c>
      <c r="V101" s="15">
        <f t="shared" si="50"/>
        <v>96</v>
      </c>
    </row>
    <row r="102" spans="6:22" ht="15.5">
      <c r="F102" s="15"/>
      <c r="I102" s="15"/>
      <c r="R102" s="15">
        <f t="shared" si="46"/>
        <v>8</v>
      </c>
      <c r="S102" s="15">
        <f t="shared" si="47"/>
        <v>12</v>
      </c>
      <c r="T102" s="15">
        <f t="shared" si="48"/>
        <v>96</v>
      </c>
      <c r="U102" s="15">
        <f t="shared" si="49"/>
        <v>1</v>
      </c>
      <c r="V102" s="15">
        <f t="shared" si="50"/>
        <v>96</v>
      </c>
    </row>
    <row r="103" spans="6:22" ht="15.5">
      <c r="F103" s="15"/>
      <c r="I103" s="15"/>
      <c r="R103" s="15">
        <f t="shared" si="46"/>
        <v>8</v>
      </c>
      <c r="S103" s="15">
        <f t="shared" si="47"/>
        <v>12</v>
      </c>
      <c r="T103" s="15">
        <f t="shared" si="48"/>
        <v>96</v>
      </c>
      <c r="U103" s="15">
        <f t="shared" si="49"/>
        <v>1</v>
      </c>
      <c r="V103" s="15">
        <f t="shared" si="50"/>
        <v>96</v>
      </c>
    </row>
    <row r="104" spans="6:22" ht="15.5">
      <c r="F104" s="15"/>
      <c r="I104" s="15"/>
      <c r="R104" s="15">
        <f t="shared" si="46"/>
        <v>8</v>
      </c>
      <c r="S104" s="15">
        <f t="shared" si="47"/>
        <v>12</v>
      </c>
      <c r="T104" s="15">
        <f t="shared" si="48"/>
        <v>96</v>
      </c>
      <c r="U104" s="15">
        <f t="shared" si="49"/>
        <v>1</v>
      </c>
      <c r="V104" s="15">
        <f t="shared" si="50"/>
        <v>96</v>
      </c>
    </row>
    <row r="105" spans="6:22" ht="15.5">
      <c r="F105" s="15"/>
      <c r="I105" s="15"/>
      <c r="R105" s="15">
        <f t="shared" si="46"/>
        <v>8</v>
      </c>
      <c r="S105" s="15">
        <f t="shared" si="47"/>
        <v>12</v>
      </c>
      <c r="T105" s="15">
        <f t="shared" si="48"/>
        <v>96</v>
      </c>
      <c r="U105" s="15">
        <f t="shared" si="49"/>
        <v>1</v>
      </c>
      <c r="V105" s="15">
        <f t="shared" si="50"/>
        <v>96</v>
      </c>
    </row>
    <row r="106" spans="6:22" ht="15.5">
      <c r="F106" s="15"/>
      <c r="I106" s="15"/>
      <c r="R106" s="15">
        <f t="shared" si="46"/>
        <v>8</v>
      </c>
      <c r="S106" s="15">
        <f t="shared" si="47"/>
        <v>12</v>
      </c>
      <c r="T106" s="15">
        <f t="shared" si="48"/>
        <v>96</v>
      </c>
      <c r="U106" s="15">
        <f t="shared" si="49"/>
        <v>1</v>
      </c>
      <c r="V106" s="15">
        <f t="shared" si="50"/>
        <v>96</v>
      </c>
    </row>
    <row r="107" spans="6:22" ht="15.5">
      <c r="F107" s="15"/>
      <c r="I107" s="15"/>
      <c r="R107" s="15">
        <f t="shared" si="46"/>
        <v>8</v>
      </c>
      <c r="S107" s="15">
        <f t="shared" si="47"/>
        <v>12</v>
      </c>
      <c r="T107" s="15">
        <f t="shared" si="48"/>
        <v>96</v>
      </c>
      <c r="U107" s="15">
        <f t="shared" si="49"/>
        <v>1</v>
      </c>
      <c r="V107" s="15">
        <f t="shared" si="50"/>
        <v>96</v>
      </c>
    </row>
    <row r="108" spans="6:22" ht="15.5">
      <c r="F108" s="15"/>
      <c r="I108" s="15"/>
      <c r="R108" s="15">
        <f t="shared" si="46"/>
        <v>8</v>
      </c>
      <c r="S108" s="15">
        <f t="shared" si="47"/>
        <v>12</v>
      </c>
      <c r="T108" s="15">
        <f t="shared" si="48"/>
        <v>96</v>
      </c>
      <c r="U108" s="15">
        <f t="shared" si="49"/>
        <v>1</v>
      </c>
      <c r="V108" s="15">
        <f t="shared" si="50"/>
        <v>96</v>
      </c>
    </row>
    <row r="109" spans="6:22" ht="15.5">
      <c r="F109" s="15"/>
      <c r="I109" s="15"/>
      <c r="R109" s="15">
        <f t="shared" si="46"/>
        <v>8</v>
      </c>
      <c r="S109" s="15">
        <f t="shared" si="47"/>
        <v>12</v>
      </c>
      <c r="T109" s="15">
        <f t="shared" si="48"/>
        <v>96</v>
      </c>
      <c r="U109" s="15">
        <f t="shared" si="49"/>
        <v>1</v>
      </c>
      <c r="V109" s="15">
        <f t="shared" si="50"/>
        <v>96</v>
      </c>
    </row>
    <row r="110" spans="6:22" ht="15.5">
      <c r="F110" s="15"/>
      <c r="I110" s="15"/>
      <c r="R110" s="15">
        <f t="shared" si="46"/>
        <v>8</v>
      </c>
      <c r="S110" s="15">
        <f t="shared" si="47"/>
        <v>12</v>
      </c>
      <c r="T110" s="15">
        <f t="shared" si="48"/>
        <v>96</v>
      </c>
      <c r="U110" s="15">
        <f t="shared" si="49"/>
        <v>1</v>
      </c>
      <c r="V110" s="15">
        <f t="shared" si="50"/>
        <v>96</v>
      </c>
    </row>
    <row r="111" spans="6:22" ht="15.5">
      <c r="F111" s="15"/>
      <c r="I111" s="15"/>
      <c r="R111" s="15">
        <f t="shared" si="46"/>
        <v>8</v>
      </c>
      <c r="S111" s="15">
        <f t="shared" si="47"/>
        <v>12</v>
      </c>
      <c r="T111" s="15">
        <f t="shared" si="48"/>
        <v>96</v>
      </c>
      <c r="U111" s="15">
        <f t="shared" si="49"/>
        <v>1</v>
      </c>
      <c r="V111" s="15">
        <f t="shared" si="50"/>
        <v>96</v>
      </c>
    </row>
    <row r="112" spans="6:22" ht="15.5">
      <c r="F112" s="15"/>
      <c r="I112" s="15"/>
      <c r="R112" s="15">
        <f t="shared" si="46"/>
        <v>8</v>
      </c>
      <c r="S112" s="15">
        <f t="shared" si="47"/>
        <v>12</v>
      </c>
      <c r="T112" s="15">
        <f t="shared" si="48"/>
        <v>96</v>
      </c>
      <c r="U112" s="15">
        <f t="shared" si="49"/>
        <v>1</v>
      </c>
      <c r="V112" s="15">
        <f t="shared" si="50"/>
        <v>96</v>
      </c>
    </row>
    <row r="113" spans="6:22" ht="15.5">
      <c r="F113" s="15"/>
      <c r="I113" s="15"/>
      <c r="R113" s="15">
        <f t="shared" si="46"/>
        <v>8</v>
      </c>
      <c r="S113" s="15">
        <f t="shared" si="47"/>
        <v>12</v>
      </c>
      <c r="T113" s="15">
        <f t="shared" si="48"/>
        <v>96</v>
      </c>
      <c r="U113" s="15">
        <f t="shared" si="49"/>
        <v>1</v>
      </c>
      <c r="V113" s="15">
        <f t="shared" si="50"/>
        <v>96</v>
      </c>
    </row>
    <row r="114" spans="6:22" ht="15.5">
      <c r="F114" s="15"/>
      <c r="I114" s="15"/>
      <c r="R114" s="15">
        <f t="shared" si="46"/>
        <v>8</v>
      </c>
      <c r="S114" s="15">
        <f t="shared" si="47"/>
        <v>12</v>
      </c>
      <c r="T114" s="15">
        <f t="shared" si="48"/>
        <v>96</v>
      </c>
      <c r="U114" s="15">
        <f t="shared" si="49"/>
        <v>1</v>
      </c>
      <c r="V114" s="15">
        <f t="shared" si="50"/>
        <v>96</v>
      </c>
    </row>
    <row r="115" spans="6:22" ht="15.5">
      <c r="F115" s="15"/>
      <c r="I115" s="15"/>
      <c r="R115" s="15">
        <f t="shared" si="46"/>
        <v>8</v>
      </c>
      <c r="S115" s="15">
        <f t="shared" si="47"/>
        <v>12</v>
      </c>
      <c r="T115" s="15">
        <f t="shared" si="48"/>
        <v>96</v>
      </c>
      <c r="U115" s="15">
        <f t="shared" si="49"/>
        <v>1</v>
      </c>
      <c r="V115" s="15">
        <f t="shared" si="50"/>
        <v>96</v>
      </c>
    </row>
    <row r="116" spans="6:22" ht="15.5">
      <c r="F116" s="15"/>
      <c r="I116" s="15"/>
      <c r="R116" s="15">
        <f t="shared" si="46"/>
        <v>8</v>
      </c>
      <c r="S116" s="15">
        <f t="shared" si="47"/>
        <v>12</v>
      </c>
      <c r="T116" s="15">
        <f t="shared" si="48"/>
        <v>96</v>
      </c>
      <c r="U116" s="15">
        <f t="shared" si="49"/>
        <v>1</v>
      </c>
      <c r="V116" s="15">
        <f t="shared" si="50"/>
        <v>96</v>
      </c>
    </row>
    <row r="117" spans="6:22" ht="15.5">
      <c r="F117" s="15"/>
      <c r="I117" s="15"/>
      <c r="R117" s="15">
        <f t="shared" si="46"/>
        <v>8</v>
      </c>
      <c r="S117" s="15">
        <f t="shared" si="47"/>
        <v>12</v>
      </c>
      <c r="T117" s="15">
        <f t="shared" si="48"/>
        <v>96</v>
      </c>
      <c r="U117" s="15">
        <f t="shared" si="49"/>
        <v>1</v>
      </c>
      <c r="V117" s="15">
        <f t="shared" si="50"/>
        <v>96</v>
      </c>
    </row>
    <row r="118" spans="6:22" ht="15.5">
      <c r="F118" s="15"/>
      <c r="I118" s="15"/>
      <c r="R118" s="15">
        <f t="shared" si="46"/>
        <v>8</v>
      </c>
      <c r="S118" s="15">
        <f t="shared" si="47"/>
        <v>12</v>
      </c>
      <c r="T118" s="15">
        <f t="shared" si="48"/>
        <v>96</v>
      </c>
      <c r="U118" s="15">
        <f t="shared" si="49"/>
        <v>1</v>
      </c>
      <c r="V118" s="15">
        <f t="shared" si="50"/>
        <v>96</v>
      </c>
    </row>
    <row r="119" spans="6:22" ht="15.5">
      <c r="F119" s="15"/>
      <c r="I119" s="15"/>
      <c r="R119" s="15">
        <f t="shared" si="46"/>
        <v>8</v>
      </c>
      <c r="S119" s="15">
        <f t="shared" si="47"/>
        <v>12</v>
      </c>
      <c r="T119" s="15">
        <f t="shared" si="48"/>
        <v>96</v>
      </c>
      <c r="U119" s="15">
        <f t="shared" si="49"/>
        <v>1</v>
      </c>
      <c r="V119" s="15">
        <f t="shared" si="50"/>
        <v>96</v>
      </c>
    </row>
    <row r="120" spans="6:22" ht="15.5">
      <c r="F120" s="15"/>
      <c r="I120" s="15"/>
      <c r="R120" s="15">
        <f t="shared" si="46"/>
        <v>8</v>
      </c>
      <c r="S120" s="15">
        <f t="shared" si="47"/>
        <v>12</v>
      </c>
      <c r="T120" s="15">
        <f t="shared" si="48"/>
        <v>96</v>
      </c>
      <c r="U120" s="15">
        <f t="shared" si="49"/>
        <v>1</v>
      </c>
      <c r="V120" s="15">
        <f t="shared" si="50"/>
        <v>96</v>
      </c>
    </row>
    <row r="121" spans="6:22" ht="15.5">
      <c r="F121" s="15"/>
      <c r="I121" s="15"/>
      <c r="R121" s="15">
        <f t="shared" si="46"/>
        <v>8</v>
      </c>
      <c r="S121" s="15">
        <f t="shared" si="47"/>
        <v>12</v>
      </c>
      <c r="T121" s="15">
        <f t="shared" si="48"/>
        <v>96</v>
      </c>
      <c r="U121" s="15">
        <f t="shared" si="49"/>
        <v>1</v>
      </c>
      <c r="V121" s="15">
        <f t="shared" si="50"/>
        <v>96</v>
      </c>
    </row>
    <row r="122" spans="6:22" ht="15.5">
      <c r="F122" s="15"/>
      <c r="I122" s="15"/>
      <c r="R122" s="15">
        <f t="shared" si="46"/>
        <v>8</v>
      </c>
      <c r="S122" s="15">
        <f t="shared" si="47"/>
        <v>12</v>
      </c>
      <c r="T122" s="15">
        <f t="shared" si="48"/>
        <v>96</v>
      </c>
      <c r="U122" s="15">
        <f t="shared" si="49"/>
        <v>1</v>
      </c>
      <c r="V122" s="15">
        <f t="shared" si="50"/>
        <v>96</v>
      </c>
    </row>
    <row r="123" spans="6:22" ht="15.5">
      <c r="F123" s="15"/>
      <c r="I123" s="15"/>
      <c r="R123" s="15">
        <f t="shared" si="46"/>
        <v>8</v>
      </c>
      <c r="S123" s="15">
        <f t="shared" si="47"/>
        <v>12</v>
      </c>
      <c r="T123" s="15">
        <f t="shared" si="48"/>
        <v>96</v>
      </c>
      <c r="U123" s="15">
        <f t="shared" si="49"/>
        <v>1</v>
      </c>
      <c r="V123" s="15">
        <f t="shared" si="50"/>
        <v>96</v>
      </c>
    </row>
    <row r="124" spans="6:22" ht="15.5">
      <c r="F124" s="15"/>
      <c r="I124" s="15"/>
      <c r="R124" s="15">
        <f t="shared" si="46"/>
        <v>8</v>
      </c>
      <c r="S124" s="15">
        <f t="shared" si="47"/>
        <v>12</v>
      </c>
      <c r="T124" s="15">
        <f t="shared" si="48"/>
        <v>96</v>
      </c>
      <c r="U124" s="15">
        <f t="shared" si="49"/>
        <v>1</v>
      </c>
      <c r="V124" s="15">
        <f t="shared" si="50"/>
        <v>96</v>
      </c>
    </row>
    <row r="125" spans="6:22" ht="15.5">
      <c r="F125" s="15"/>
      <c r="I125" s="15"/>
      <c r="R125" s="15">
        <f t="shared" si="46"/>
        <v>8</v>
      </c>
      <c r="S125" s="15">
        <f t="shared" si="47"/>
        <v>12</v>
      </c>
      <c r="T125" s="15">
        <f t="shared" si="48"/>
        <v>96</v>
      </c>
      <c r="U125" s="15">
        <f t="shared" si="49"/>
        <v>1</v>
      </c>
      <c r="V125" s="15">
        <f t="shared" si="50"/>
        <v>96</v>
      </c>
    </row>
    <row r="126" spans="6:22" ht="15.5">
      <c r="F126" s="15"/>
      <c r="I126" s="15"/>
      <c r="R126" s="15">
        <f t="shared" si="46"/>
        <v>8</v>
      </c>
      <c r="S126" s="15">
        <f t="shared" si="47"/>
        <v>12</v>
      </c>
      <c r="T126" s="15">
        <f t="shared" si="48"/>
        <v>96</v>
      </c>
      <c r="U126" s="15">
        <f t="shared" si="49"/>
        <v>1</v>
      </c>
      <c r="V126" s="15">
        <f t="shared" si="50"/>
        <v>96</v>
      </c>
    </row>
    <row r="127" spans="6:22" ht="15.5">
      <c r="F127" s="15"/>
      <c r="I127" s="15"/>
      <c r="R127" s="15">
        <f t="shared" si="46"/>
        <v>8</v>
      </c>
      <c r="S127" s="15">
        <f t="shared" si="47"/>
        <v>12</v>
      </c>
      <c r="T127" s="15">
        <f t="shared" si="48"/>
        <v>96</v>
      </c>
      <c r="U127" s="15">
        <f t="shared" si="49"/>
        <v>1</v>
      </c>
      <c r="V127" s="15">
        <f t="shared" si="50"/>
        <v>96</v>
      </c>
    </row>
    <row r="128" spans="6:22" ht="15.5">
      <c r="F128" s="15"/>
      <c r="I128" s="15"/>
      <c r="R128" s="15">
        <f t="shared" si="46"/>
        <v>8</v>
      </c>
      <c r="S128" s="15">
        <f t="shared" si="47"/>
        <v>12</v>
      </c>
      <c r="T128" s="15">
        <f t="shared" si="48"/>
        <v>96</v>
      </c>
      <c r="U128" s="15">
        <f t="shared" si="49"/>
        <v>1</v>
      </c>
      <c r="V128" s="15">
        <f t="shared" si="50"/>
        <v>96</v>
      </c>
    </row>
    <row r="129" spans="6:22" ht="15.5">
      <c r="F129" s="15"/>
      <c r="I129" s="15"/>
      <c r="R129" s="15">
        <f t="shared" si="46"/>
        <v>8</v>
      </c>
      <c r="S129" s="15">
        <f t="shared" si="47"/>
        <v>12</v>
      </c>
      <c r="T129" s="15">
        <f t="shared" si="48"/>
        <v>96</v>
      </c>
      <c r="U129" s="15">
        <f t="shared" si="49"/>
        <v>1</v>
      </c>
      <c r="V129" s="15">
        <f t="shared" si="50"/>
        <v>96</v>
      </c>
    </row>
    <row r="130" spans="6:22" ht="15.5">
      <c r="F130" s="15"/>
      <c r="I130" s="15"/>
      <c r="R130" s="15">
        <f t="shared" si="46"/>
        <v>8</v>
      </c>
      <c r="S130" s="15">
        <f t="shared" si="47"/>
        <v>12</v>
      </c>
      <c r="T130" s="15">
        <f t="shared" si="48"/>
        <v>96</v>
      </c>
      <c r="U130" s="15">
        <f t="shared" si="49"/>
        <v>1</v>
      </c>
      <c r="V130" s="15">
        <f t="shared" si="50"/>
        <v>96</v>
      </c>
    </row>
    <row r="131" spans="6:22" ht="15.5">
      <c r="F131" s="15"/>
      <c r="I131" s="15"/>
      <c r="R131" s="15">
        <f t="shared" si="46"/>
        <v>8</v>
      </c>
      <c r="S131" s="15">
        <f t="shared" si="47"/>
        <v>12</v>
      </c>
      <c r="T131" s="15">
        <f t="shared" si="48"/>
        <v>96</v>
      </c>
      <c r="U131" s="15">
        <f t="shared" si="49"/>
        <v>1</v>
      </c>
      <c r="V131" s="15">
        <f t="shared" si="50"/>
        <v>96</v>
      </c>
    </row>
    <row r="132" spans="6:22" ht="15.5">
      <c r="F132" s="15"/>
      <c r="I132" s="15"/>
      <c r="R132" s="15">
        <f t="shared" si="46"/>
        <v>8</v>
      </c>
      <c r="S132" s="15">
        <f t="shared" si="47"/>
        <v>12</v>
      </c>
      <c r="T132" s="15">
        <f t="shared" si="48"/>
        <v>96</v>
      </c>
      <c r="U132" s="15">
        <f t="shared" si="49"/>
        <v>1</v>
      </c>
      <c r="V132" s="15">
        <f t="shared" si="50"/>
        <v>96</v>
      </c>
    </row>
    <row r="133" spans="6:22" ht="15.5">
      <c r="F133" s="15"/>
      <c r="I133" s="15"/>
      <c r="R133" s="15">
        <f t="shared" si="46"/>
        <v>8</v>
      </c>
      <c r="S133" s="15">
        <f t="shared" si="47"/>
        <v>12</v>
      </c>
      <c r="T133" s="15">
        <f t="shared" si="48"/>
        <v>96</v>
      </c>
      <c r="U133" s="15">
        <f t="shared" si="49"/>
        <v>1</v>
      </c>
      <c r="V133" s="15">
        <f t="shared" si="50"/>
        <v>96</v>
      </c>
    </row>
    <row r="134" spans="6:22" ht="15.5">
      <c r="F134" s="15"/>
      <c r="I134" s="15"/>
      <c r="R134" s="15">
        <f t="shared" si="46"/>
        <v>8</v>
      </c>
      <c r="S134" s="15">
        <f t="shared" si="47"/>
        <v>12</v>
      </c>
      <c r="T134" s="15">
        <f t="shared" si="48"/>
        <v>96</v>
      </c>
      <c r="U134" s="15">
        <f t="shared" si="49"/>
        <v>1</v>
      </c>
      <c r="V134" s="15">
        <f t="shared" si="50"/>
        <v>96</v>
      </c>
    </row>
    <row r="135" spans="6:22" ht="15.5">
      <c r="F135" s="15"/>
      <c r="I135" s="15"/>
      <c r="R135" s="15">
        <f t="shared" si="46"/>
        <v>8</v>
      </c>
      <c r="S135" s="15">
        <f t="shared" si="47"/>
        <v>12</v>
      </c>
      <c r="T135" s="15">
        <f t="shared" si="48"/>
        <v>96</v>
      </c>
      <c r="U135" s="15">
        <f t="shared" si="49"/>
        <v>1</v>
      </c>
      <c r="V135" s="15">
        <f t="shared" si="50"/>
        <v>96</v>
      </c>
    </row>
    <row r="136" spans="6:22" ht="15.5">
      <c r="F136" s="15"/>
      <c r="I136" s="15"/>
      <c r="R136" s="15">
        <f t="shared" si="46"/>
        <v>8</v>
      </c>
      <c r="S136" s="15">
        <f t="shared" si="47"/>
        <v>12</v>
      </c>
      <c r="T136" s="15">
        <f t="shared" si="48"/>
        <v>96</v>
      </c>
      <c r="U136" s="15">
        <f t="shared" si="49"/>
        <v>1</v>
      </c>
      <c r="V136" s="15">
        <f t="shared" si="50"/>
        <v>96</v>
      </c>
    </row>
    <row r="137" spans="6:22" ht="15.5">
      <c r="F137" s="15"/>
      <c r="I137" s="15"/>
      <c r="R137" s="15">
        <f t="shared" si="46"/>
        <v>8</v>
      </c>
      <c r="S137" s="15">
        <f t="shared" si="47"/>
        <v>12</v>
      </c>
      <c r="T137" s="15">
        <f t="shared" si="48"/>
        <v>96</v>
      </c>
      <c r="U137" s="15">
        <f t="shared" si="49"/>
        <v>1</v>
      </c>
      <c r="V137" s="15">
        <f t="shared" si="50"/>
        <v>96</v>
      </c>
    </row>
    <row r="138" spans="6:22" ht="15.5">
      <c r="F138" s="15"/>
      <c r="I138" s="15"/>
      <c r="R138" s="15">
        <f t="shared" si="46"/>
        <v>8</v>
      </c>
      <c r="S138" s="15">
        <f t="shared" si="47"/>
        <v>12</v>
      </c>
      <c r="T138" s="15">
        <f t="shared" si="48"/>
        <v>96</v>
      </c>
      <c r="U138" s="15">
        <f t="shared" si="49"/>
        <v>1</v>
      </c>
      <c r="V138" s="15">
        <f t="shared" si="50"/>
        <v>96</v>
      </c>
    </row>
    <row r="139" spans="6:22" ht="15.5">
      <c r="F139" s="15"/>
      <c r="I139" s="15"/>
      <c r="R139" s="15">
        <f t="shared" si="46"/>
        <v>8</v>
      </c>
      <c r="S139" s="15">
        <f t="shared" si="47"/>
        <v>12</v>
      </c>
      <c r="T139" s="15">
        <f t="shared" si="48"/>
        <v>96</v>
      </c>
      <c r="U139" s="15">
        <f t="shared" si="49"/>
        <v>1</v>
      </c>
      <c r="V139" s="15">
        <f t="shared" si="50"/>
        <v>96</v>
      </c>
    </row>
    <row r="140" spans="6:22" ht="15.5">
      <c r="F140" s="15"/>
      <c r="I140" s="15"/>
      <c r="R140" s="15">
        <f t="shared" si="46"/>
        <v>8</v>
      </c>
      <c r="S140" s="15">
        <f t="shared" si="47"/>
        <v>12</v>
      </c>
      <c r="T140" s="15">
        <f t="shared" si="48"/>
        <v>96</v>
      </c>
      <c r="U140" s="15">
        <f t="shared" si="49"/>
        <v>1</v>
      </c>
      <c r="V140" s="15">
        <f t="shared" si="50"/>
        <v>96</v>
      </c>
    </row>
    <row r="141" spans="6:22" ht="15.5">
      <c r="F141" s="15"/>
      <c r="I141" s="15"/>
      <c r="R141" s="15">
        <f t="shared" si="46"/>
        <v>8</v>
      </c>
      <c r="S141" s="15">
        <f t="shared" si="47"/>
        <v>12</v>
      </c>
      <c r="T141" s="15">
        <f t="shared" si="48"/>
        <v>96</v>
      </c>
      <c r="U141" s="15">
        <f t="shared" si="49"/>
        <v>1</v>
      </c>
      <c r="V141" s="15">
        <f t="shared" si="50"/>
        <v>96</v>
      </c>
    </row>
    <row r="142" spans="6:22" ht="15.5">
      <c r="F142" s="15"/>
      <c r="I142" s="15"/>
      <c r="R142" s="15">
        <f t="shared" si="46"/>
        <v>8</v>
      </c>
      <c r="S142" s="15">
        <f t="shared" si="47"/>
        <v>12</v>
      </c>
      <c r="T142" s="15">
        <f t="shared" si="48"/>
        <v>96</v>
      </c>
      <c r="U142" s="15">
        <f t="shared" si="49"/>
        <v>1</v>
      </c>
      <c r="V142" s="15">
        <f t="shared" si="50"/>
        <v>96</v>
      </c>
    </row>
    <row r="143" spans="6:22" ht="15.5">
      <c r="F143" s="15"/>
      <c r="I143" s="15"/>
      <c r="R143" s="15">
        <f t="shared" si="46"/>
        <v>8</v>
      </c>
      <c r="S143" s="15">
        <f t="shared" si="47"/>
        <v>12</v>
      </c>
      <c r="T143" s="15">
        <f t="shared" si="48"/>
        <v>96</v>
      </c>
      <c r="U143" s="15">
        <f t="shared" si="49"/>
        <v>1</v>
      </c>
      <c r="V143" s="15">
        <f t="shared" si="50"/>
        <v>96</v>
      </c>
    </row>
    <row r="144" spans="6:22" ht="15.5">
      <c r="F144" s="15"/>
      <c r="I144" s="15"/>
      <c r="R144" s="15">
        <f t="shared" si="46"/>
        <v>8</v>
      </c>
      <c r="S144" s="15">
        <f t="shared" si="47"/>
        <v>12</v>
      </c>
      <c r="T144" s="15">
        <f t="shared" si="48"/>
        <v>96</v>
      </c>
      <c r="U144" s="15">
        <f t="shared" si="49"/>
        <v>1</v>
      </c>
      <c r="V144" s="15">
        <f t="shared" si="50"/>
        <v>96</v>
      </c>
    </row>
    <row r="145" spans="6:22" ht="15.5">
      <c r="F145" s="15"/>
      <c r="I145" s="15"/>
      <c r="R145" s="15">
        <f t="shared" si="46"/>
        <v>8</v>
      </c>
      <c r="S145" s="15">
        <f t="shared" si="47"/>
        <v>12</v>
      </c>
      <c r="T145" s="15">
        <f t="shared" si="48"/>
        <v>96</v>
      </c>
      <c r="U145" s="15">
        <f t="shared" si="49"/>
        <v>1</v>
      </c>
      <c r="V145" s="15">
        <f t="shared" si="50"/>
        <v>96</v>
      </c>
    </row>
    <row r="146" spans="6:22" ht="15.5">
      <c r="F146" s="15"/>
      <c r="I146" s="15"/>
      <c r="R146" s="15">
        <f t="shared" si="46"/>
        <v>8</v>
      </c>
      <c r="S146" s="15">
        <f t="shared" si="47"/>
        <v>12</v>
      </c>
      <c r="T146" s="15">
        <f t="shared" si="48"/>
        <v>96</v>
      </c>
      <c r="U146" s="15">
        <f t="shared" si="49"/>
        <v>1</v>
      </c>
      <c r="V146" s="15">
        <f t="shared" si="50"/>
        <v>96</v>
      </c>
    </row>
    <row r="147" spans="6:22" ht="15.5">
      <c r="F147" s="15"/>
      <c r="I147" s="15"/>
      <c r="R147" s="15">
        <f t="shared" si="46"/>
        <v>8</v>
      </c>
      <c r="S147" s="15">
        <f t="shared" si="47"/>
        <v>12</v>
      </c>
      <c r="T147" s="15">
        <f t="shared" si="48"/>
        <v>96</v>
      </c>
      <c r="U147" s="15">
        <f t="shared" si="49"/>
        <v>1</v>
      </c>
      <c r="V147" s="15">
        <f t="shared" si="50"/>
        <v>96</v>
      </c>
    </row>
    <row r="148" spans="6:22" ht="15.5">
      <c r="F148" s="15"/>
      <c r="I148" s="15"/>
      <c r="R148" s="15">
        <f t="shared" si="46"/>
        <v>8</v>
      </c>
      <c r="S148" s="15">
        <f t="shared" si="47"/>
        <v>12</v>
      </c>
      <c r="T148" s="15">
        <f t="shared" si="48"/>
        <v>96</v>
      </c>
      <c r="U148" s="15">
        <f t="shared" si="49"/>
        <v>1</v>
      </c>
      <c r="V148" s="15">
        <f t="shared" si="50"/>
        <v>96</v>
      </c>
    </row>
    <row r="149" spans="6:22" ht="15.5">
      <c r="F149" s="15"/>
      <c r="I149" s="15"/>
      <c r="R149" s="15">
        <f t="shared" si="46"/>
        <v>8</v>
      </c>
      <c r="S149" s="15">
        <f t="shared" si="47"/>
        <v>12</v>
      </c>
      <c r="T149" s="15">
        <f t="shared" si="48"/>
        <v>96</v>
      </c>
      <c r="U149" s="15">
        <f t="shared" si="49"/>
        <v>1</v>
      </c>
      <c r="V149" s="15">
        <f t="shared" si="50"/>
        <v>96</v>
      </c>
    </row>
    <row r="150" spans="6:22" ht="15.5">
      <c r="F150" s="15"/>
      <c r="I150" s="15"/>
      <c r="R150" s="15">
        <f t="shared" si="46"/>
        <v>8</v>
      </c>
      <c r="S150" s="15">
        <f t="shared" si="47"/>
        <v>12</v>
      </c>
      <c r="T150" s="15">
        <f t="shared" si="48"/>
        <v>96</v>
      </c>
      <c r="U150" s="15">
        <f t="shared" si="49"/>
        <v>1</v>
      </c>
      <c r="V150" s="15">
        <f t="shared" si="50"/>
        <v>96</v>
      </c>
    </row>
    <row r="151" spans="6:22" ht="15.5">
      <c r="F151" s="15"/>
      <c r="I151" s="15"/>
      <c r="R151" s="15">
        <f t="shared" si="46"/>
        <v>8</v>
      </c>
      <c r="S151" s="15">
        <f t="shared" si="47"/>
        <v>12</v>
      </c>
      <c r="T151" s="15">
        <f t="shared" si="48"/>
        <v>96</v>
      </c>
      <c r="U151" s="15">
        <f t="shared" si="49"/>
        <v>1</v>
      </c>
      <c r="V151" s="15">
        <f t="shared" si="50"/>
        <v>96</v>
      </c>
    </row>
    <row r="152" spans="6:22" ht="15.5">
      <c r="F152" s="15"/>
      <c r="I152" s="15"/>
      <c r="R152" s="15">
        <f t="shared" ref="R152:R215" si="51">IF(D152="Rarement",2,IF(D152="Quelquefois",4,IF(D152="souvent",6,8)))</f>
        <v>8</v>
      </c>
      <c r="S152" s="15">
        <f t="shared" ref="S152:S215" si="52">IF(E152="Bénin",3,IF(E152="Sérieux",6,IF(E152="Grave",9,12)))</f>
        <v>12</v>
      </c>
      <c r="T152" s="15">
        <f t="shared" ref="T152:T215" si="53">R152*S152</f>
        <v>96</v>
      </c>
      <c r="U152" s="15">
        <f t="shared" ref="U152:U215" si="54">IF(H152="Efficace",3,IF(H152="Peu d'efficacité / A améliorer",2,1))</f>
        <v>1</v>
      </c>
      <c r="V152" s="15">
        <f t="shared" ref="V152:V215" si="55">T152/U152</f>
        <v>96</v>
      </c>
    </row>
    <row r="153" spans="6:22" ht="15.5">
      <c r="F153" s="15"/>
      <c r="I153" s="15"/>
      <c r="R153" s="15">
        <f t="shared" si="51"/>
        <v>8</v>
      </c>
      <c r="S153" s="15">
        <f t="shared" si="52"/>
        <v>12</v>
      </c>
      <c r="T153" s="15">
        <f t="shared" si="53"/>
        <v>96</v>
      </c>
      <c r="U153" s="15">
        <f t="shared" si="54"/>
        <v>1</v>
      </c>
      <c r="V153" s="15">
        <f t="shared" si="55"/>
        <v>96</v>
      </c>
    </row>
    <row r="154" spans="6:22" ht="15.5">
      <c r="F154" s="15"/>
      <c r="I154" s="15"/>
      <c r="R154" s="15">
        <f t="shared" si="51"/>
        <v>8</v>
      </c>
      <c r="S154" s="15">
        <f t="shared" si="52"/>
        <v>12</v>
      </c>
      <c r="T154" s="15">
        <f t="shared" si="53"/>
        <v>96</v>
      </c>
      <c r="U154" s="15">
        <f t="shared" si="54"/>
        <v>1</v>
      </c>
      <c r="V154" s="15">
        <f t="shared" si="55"/>
        <v>96</v>
      </c>
    </row>
    <row r="155" spans="6:22" ht="15.5">
      <c r="F155" s="15"/>
      <c r="I155" s="15"/>
      <c r="R155" s="15">
        <f t="shared" si="51"/>
        <v>8</v>
      </c>
      <c r="S155" s="15">
        <f t="shared" si="52"/>
        <v>12</v>
      </c>
      <c r="T155" s="15">
        <f t="shared" si="53"/>
        <v>96</v>
      </c>
      <c r="U155" s="15">
        <f t="shared" si="54"/>
        <v>1</v>
      </c>
      <c r="V155" s="15">
        <f t="shared" si="55"/>
        <v>96</v>
      </c>
    </row>
    <row r="156" spans="6:22" ht="15.5">
      <c r="F156" s="15"/>
      <c r="I156" s="15"/>
      <c r="R156" s="15">
        <f t="shared" si="51"/>
        <v>8</v>
      </c>
      <c r="S156" s="15">
        <f t="shared" si="52"/>
        <v>12</v>
      </c>
      <c r="T156" s="15">
        <f t="shared" si="53"/>
        <v>96</v>
      </c>
      <c r="U156" s="15">
        <f t="shared" si="54"/>
        <v>1</v>
      </c>
      <c r="V156" s="15">
        <f t="shared" si="55"/>
        <v>96</v>
      </c>
    </row>
    <row r="157" spans="6:22" ht="15.5">
      <c r="F157" s="15"/>
      <c r="I157" s="15"/>
      <c r="R157" s="15">
        <f t="shared" si="51"/>
        <v>8</v>
      </c>
      <c r="S157" s="15">
        <f t="shared" si="52"/>
        <v>12</v>
      </c>
      <c r="T157" s="15">
        <f t="shared" si="53"/>
        <v>96</v>
      </c>
      <c r="U157" s="15">
        <f t="shared" si="54"/>
        <v>1</v>
      </c>
      <c r="V157" s="15">
        <f t="shared" si="55"/>
        <v>96</v>
      </c>
    </row>
    <row r="158" spans="6:22" ht="15.5">
      <c r="F158" s="15"/>
      <c r="I158" s="15"/>
      <c r="R158" s="15">
        <f t="shared" si="51"/>
        <v>8</v>
      </c>
      <c r="S158" s="15">
        <f t="shared" si="52"/>
        <v>12</v>
      </c>
      <c r="T158" s="15">
        <f t="shared" si="53"/>
        <v>96</v>
      </c>
      <c r="U158" s="15">
        <f t="shared" si="54"/>
        <v>1</v>
      </c>
      <c r="V158" s="15">
        <f t="shared" si="55"/>
        <v>96</v>
      </c>
    </row>
    <row r="159" spans="6:22" ht="15.5">
      <c r="F159" s="15"/>
      <c r="I159" s="15"/>
      <c r="R159" s="15">
        <f t="shared" si="51"/>
        <v>8</v>
      </c>
      <c r="S159" s="15">
        <f t="shared" si="52"/>
        <v>12</v>
      </c>
      <c r="T159" s="15">
        <f t="shared" si="53"/>
        <v>96</v>
      </c>
      <c r="U159" s="15">
        <f t="shared" si="54"/>
        <v>1</v>
      </c>
      <c r="V159" s="15">
        <f t="shared" si="55"/>
        <v>96</v>
      </c>
    </row>
    <row r="160" spans="6:22" ht="15.5">
      <c r="F160" s="15"/>
      <c r="I160" s="15"/>
      <c r="R160" s="15">
        <f t="shared" si="51"/>
        <v>8</v>
      </c>
      <c r="S160" s="15">
        <f t="shared" si="52"/>
        <v>12</v>
      </c>
      <c r="T160" s="15">
        <f t="shared" si="53"/>
        <v>96</v>
      </c>
      <c r="U160" s="15">
        <f t="shared" si="54"/>
        <v>1</v>
      </c>
      <c r="V160" s="15">
        <f t="shared" si="55"/>
        <v>96</v>
      </c>
    </row>
    <row r="161" spans="6:22" ht="15.5">
      <c r="F161" s="15"/>
      <c r="I161" s="15"/>
      <c r="R161" s="15">
        <f t="shared" si="51"/>
        <v>8</v>
      </c>
      <c r="S161" s="15">
        <f t="shared" si="52"/>
        <v>12</v>
      </c>
      <c r="T161" s="15">
        <f t="shared" si="53"/>
        <v>96</v>
      </c>
      <c r="U161" s="15">
        <f t="shared" si="54"/>
        <v>1</v>
      </c>
      <c r="V161" s="15">
        <f t="shared" si="55"/>
        <v>96</v>
      </c>
    </row>
    <row r="162" spans="6:22" ht="15.5">
      <c r="F162" s="15"/>
      <c r="I162" s="15"/>
      <c r="R162" s="15">
        <f t="shared" si="51"/>
        <v>8</v>
      </c>
      <c r="S162" s="15">
        <f t="shared" si="52"/>
        <v>12</v>
      </c>
      <c r="T162" s="15">
        <f t="shared" si="53"/>
        <v>96</v>
      </c>
      <c r="U162" s="15">
        <f t="shared" si="54"/>
        <v>1</v>
      </c>
      <c r="V162" s="15">
        <f t="shared" si="55"/>
        <v>96</v>
      </c>
    </row>
    <row r="163" spans="6:22" ht="15.5">
      <c r="F163" s="15"/>
      <c r="I163" s="15"/>
      <c r="R163" s="15">
        <f t="shared" si="51"/>
        <v>8</v>
      </c>
      <c r="S163" s="15">
        <f t="shared" si="52"/>
        <v>12</v>
      </c>
      <c r="T163" s="15">
        <f t="shared" si="53"/>
        <v>96</v>
      </c>
      <c r="U163" s="15">
        <f t="shared" si="54"/>
        <v>1</v>
      </c>
      <c r="V163" s="15">
        <f t="shared" si="55"/>
        <v>96</v>
      </c>
    </row>
    <row r="164" spans="6:22" ht="15.5">
      <c r="F164" s="15"/>
      <c r="I164" s="15"/>
      <c r="R164" s="15">
        <f t="shared" si="51"/>
        <v>8</v>
      </c>
      <c r="S164" s="15">
        <f t="shared" si="52"/>
        <v>12</v>
      </c>
      <c r="T164" s="15">
        <f t="shared" si="53"/>
        <v>96</v>
      </c>
      <c r="U164" s="15">
        <f t="shared" si="54"/>
        <v>1</v>
      </c>
      <c r="V164" s="15">
        <f t="shared" si="55"/>
        <v>96</v>
      </c>
    </row>
    <row r="165" spans="6:22" ht="15.5">
      <c r="F165" s="15"/>
      <c r="I165" s="15"/>
      <c r="R165" s="15">
        <f t="shared" si="51"/>
        <v>8</v>
      </c>
      <c r="S165" s="15">
        <f t="shared" si="52"/>
        <v>12</v>
      </c>
      <c r="T165" s="15">
        <f t="shared" si="53"/>
        <v>96</v>
      </c>
      <c r="U165" s="15">
        <f t="shared" si="54"/>
        <v>1</v>
      </c>
      <c r="V165" s="15">
        <f t="shared" si="55"/>
        <v>96</v>
      </c>
    </row>
    <row r="166" spans="6:22" ht="15.5">
      <c r="F166" s="15"/>
      <c r="I166" s="15"/>
      <c r="R166" s="15">
        <f t="shared" si="51"/>
        <v>8</v>
      </c>
      <c r="S166" s="15">
        <f t="shared" si="52"/>
        <v>12</v>
      </c>
      <c r="T166" s="15">
        <f t="shared" si="53"/>
        <v>96</v>
      </c>
      <c r="U166" s="15">
        <f t="shared" si="54"/>
        <v>1</v>
      </c>
      <c r="V166" s="15">
        <f t="shared" si="55"/>
        <v>96</v>
      </c>
    </row>
    <row r="167" spans="6:22" ht="15.5">
      <c r="F167" s="15"/>
      <c r="I167" s="15"/>
      <c r="R167" s="15">
        <f t="shared" si="51"/>
        <v>8</v>
      </c>
      <c r="S167" s="15">
        <f t="shared" si="52"/>
        <v>12</v>
      </c>
      <c r="T167" s="15">
        <f t="shared" si="53"/>
        <v>96</v>
      </c>
      <c r="U167" s="15">
        <f t="shared" si="54"/>
        <v>1</v>
      </c>
      <c r="V167" s="15">
        <f t="shared" si="55"/>
        <v>96</v>
      </c>
    </row>
    <row r="168" spans="6:22" ht="15.5">
      <c r="F168" s="15"/>
      <c r="I168" s="15"/>
      <c r="R168" s="15">
        <f t="shared" si="51"/>
        <v>8</v>
      </c>
      <c r="S168" s="15">
        <f t="shared" si="52"/>
        <v>12</v>
      </c>
      <c r="T168" s="15">
        <f t="shared" si="53"/>
        <v>96</v>
      </c>
      <c r="U168" s="15">
        <f t="shared" si="54"/>
        <v>1</v>
      </c>
      <c r="V168" s="15">
        <f t="shared" si="55"/>
        <v>96</v>
      </c>
    </row>
    <row r="169" spans="6:22" ht="15.5">
      <c r="F169" s="15"/>
      <c r="I169" s="15"/>
      <c r="R169" s="15">
        <f t="shared" si="51"/>
        <v>8</v>
      </c>
      <c r="S169" s="15">
        <f t="shared" si="52"/>
        <v>12</v>
      </c>
      <c r="T169" s="15">
        <f t="shared" si="53"/>
        <v>96</v>
      </c>
      <c r="U169" s="15">
        <f t="shared" si="54"/>
        <v>1</v>
      </c>
      <c r="V169" s="15">
        <f t="shared" si="55"/>
        <v>96</v>
      </c>
    </row>
    <row r="170" spans="6:22" ht="15.5">
      <c r="F170" s="15"/>
      <c r="I170" s="15"/>
      <c r="R170" s="15">
        <f t="shared" si="51"/>
        <v>8</v>
      </c>
      <c r="S170" s="15">
        <f t="shared" si="52"/>
        <v>12</v>
      </c>
      <c r="T170" s="15">
        <f t="shared" si="53"/>
        <v>96</v>
      </c>
      <c r="U170" s="15">
        <f t="shared" si="54"/>
        <v>1</v>
      </c>
      <c r="V170" s="15">
        <f t="shared" si="55"/>
        <v>96</v>
      </c>
    </row>
    <row r="171" spans="6:22" ht="15.5">
      <c r="F171" s="15"/>
      <c r="I171" s="15"/>
      <c r="R171" s="15">
        <f t="shared" si="51"/>
        <v>8</v>
      </c>
      <c r="S171" s="15">
        <f t="shared" si="52"/>
        <v>12</v>
      </c>
      <c r="T171" s="15">
        <f t="shared" si="53"/>
        <v>96</v>
      </c>
      <c r="U171" s="15">
        <f t="shared" si="54"/>
        <v>1</v>
      </c>
      <c r="V171" s="15">
        <f t="shared" si="55"/>
        <v>96</v>
      </c>
    </row>
    <row r="172" spans="6:22" ht="15.5">
      <c r="F172" s="15"/>
      <c r="I172" s="15"/>
      <c r="R172" s="15">
        <f t="shared" si="51"/>
        <v>8</v>
      </c>
      <c r="S172" s="15">
        <f t="shared" si="52"/>
        <v>12</v>
      </c>
      <c r="T172" s="15">
        <f t="shared" si="53"/>
        <v>96</v>
      </c>
      <c r="U172" s="15">
        <f t="shared" si="54"/>
        <v>1</v>
      </c>
      <c r="V172" s="15">
        <f t="shared" si="55"/>
        <v>96</v>
      </c>
    </row>
    <row r="173" spans="6:22" ht="15.5">
      <c r="F173" s="15"/>
      <c r="I173" s="15"/>
      <c r="R173" s="15">
        <f t="shared" si="51"/>
        <v>8</v>
      </c>
      <c r="S173" s="15">
        <f t="shared" si="52"/>
        <v>12</v>
      </c>
      <c r="T173" s="15">
        <f t="shared" si="53"/>
        <v>96</v>
      </c>
      <c r="U173" s="15">
        <f t="shared" si="54"/>
        <v>1</v>
      </c>
      <c r="V173" s="15">
        <f t="shared" si="55"/>
        <v>96</v>
      </c>
    </row>
    <row r="174" spans="6:22" ht="15.5">
      <c r="F174" s="15"/>
      <c r="I174" s="15"/>
      <c r="R174" s="15">
        <f t="shared" si="51"/>
        <v>8</v>
      </c>
      <c r="S174" s="15">
        <f t="shared" si="52"/>
        <v>12</v>
      </c>
      <c r="T174" s="15">
        <f t="shared" si="53"/>
        <v>96</v>
      </c>
      <c r="U174" s="15">
        <f t="shared" si="54"/>
        <v>1</v>
      </c>
      <c r="V174" s="15">
        <f t="shared" si="55"/>
        <v>96</v>
      </c>
    </row>
    <row r="175" spans="6:22" ht="15.5">
      <c r="F175" s="15"/>
      <c r="I175" s="15"/>
      <c r="R175" s="15">
        <f t="shared" si="51"/>
        <v>8</v>
      </c>
      <c r="S175" s="15">
        <f t="shared" si="52"/>
        <v>12</v>
      </c>
      <c r="T175" s="15">
        <f t="shared" si="53"/>
        <v>96</v>
      </c>
      <c r="U175" s="15">
        <f t="shared" si="54"/>
        <v>1</v>
      </c>
      <c r="V175" s="15">
        <f t="shared" si="55"/>
        <v>96</v>
      </c>
    </row>
    <row r="176" spans="6:22" ht="15.5">
      <c r="F176" s="15"/>
      <c r="I176" s="15"/>
      <c r="R176" s="15">
        <f t="shared" si="51"/>
        <v>8</v>
      </c>
      <c r="S176" s="15">
        <f t="shared" si="52"/>
        <v>12</v>
      </c>
      <c r="T176" s="15">
        <f t="shared" si="53"/>
        <v>96</v>
      </c>
      <c r="U176" s="15">
        <f t="shared" si="54"/>
        <v>1</v>
      </c>
      <c r="V176" s="15">
        <f t="shared" si="55"/>
        <v>96</v>
      </c>
    </row>
    <row r="177" spans="6:22" ht="15.5">
      <c r="F177" s="15"/>
      <c r="I177" s="15"/>
      <c r="R177" s="15">
        <f t="shared" si="51"/>
        <v>8</v>
      </c>
      <c r="S177" s="15">
        <f t="shared" si="52"/>
        <v>12</v>
      </c>
      <c r="T177" s="15">
        <f t="shared" si="53"/>
        <v>96</v>
      </c>
      <c r="U177" s="15">
        <f t="shared" si="54"/>
        <v>1</v>
      </c>
      <c r="V177" s="15">
        <f t="shared" si="55"/>
        <v>96</v>
      </c>
    </row>
    <row r="178" spans="6:22" ht="15.5">
      <c r="F178" s="15"/>
      <c r="I178" s="15"/>
      <c r="R178" s="15">
        <f t="shared" si="51"/>
        <v>8</v>
      </c>
      <c r="S178" s="15">
        <f t="shared" si="52"/>
        <v>12</v>
      </c>
      <c r="T178" s="15">
        <f t="shared" si="53"/>
        <v>96</v>
      </c>
      <c r="U178" s="15">
        <f t="shared" si="54"/>
        <v>1</v>
      </c>
      <c r="V178" s="15">
        <f t="shared" si="55"/>
        <v>96</v>
      </c>
    </row>
    <row r="179" spans="6:22" ht="15.5">
      <c r="F179" s="15"/>
      <c r="I179" s="15"/>
      <c r="R179" s="15">
        <f t="shared" si="51"/>
        <v>8</v>
      </c>
      <c r="S179" s="15">
        <f t="shared" si="52"/>
        <v>12</v>
      </c>
      <c r="T179" s="15">
        <f t="shared" si="53"/>
        <v>96</v>
      </c>
      <c r="U179" s="15">
        <f t="shared" si="54"/>
        <v>1</v>
      </c>
      <c r="V179" s="15">
        <f t="shared" si="55"/>
        <v>96</v>
      </c>
    </row>
    <row r="180" spans="6:22" ht="15.5">
      <c r="F180" s="15"/>
      <c r="I180" s="15"/>
      <c r="R180" s="15">
        <f t="shared" si="51"/>
        <v>8</v>
      </c>
      <c r="S180" s="15">
        <f t="shared" si="52"/>
        <v>12</v>
      </c>
      <c r="T180" s="15">
        <f t="shared" si="53"/>
        <v>96</v>
      </c>
      <c r="U180" s="15">
        <f t="shared" si="54"/>
        <v>1</v>
      </c>
      <c r="V180" s="15">
        <f t="shared" si="55"/>
        <v>96</v>
      </c>
    </row>
    <row r="181" spans="6:22" ht="15.5">
      <c r="F181" s="15"/>
      <c r="I181" s="15"/>
      <c r="R181" s="15">
        <f t="shared" si="51"/>
        <v>8</v>
      </c>
      <c r="S181" s="15">
        <f t="shared" si="52"/>
        <v>12</v>
      </c>
      <c r="T181" s="15">
        <f t="shared" si="53"/>
        <v>96</v>
      </c>
      <c r="U181" s="15">
        <f t="shared" si="54"/>
        <v>1</v>
      </c>
      <c r="V181" s="15">
        <f t="shared" si="55"/>
        <v>96</v>
      </c>
    </row>
    <row r="182" spans="6:22" ht="15.5">
      <c r="F182" s="15"/>
      <c r="I182" s="15"/>
      <c r="R182" s="15">
        <f t="shared" si="51"/>
        <v>8</v>
      </c>
      <c r="S182" s="15">
        <f t="shared" si="52"/>
        <v>12</v>
      </c>
      <c r="T182" s="15">
        <f t="shared" si="53"/>
        <v>96</v>
      </c>
      <c r="U182" s="15">
        <f t="shared" si="54"/>
        <v>1</v>
      </c>
      <c r="V182" s="15">
        <f t="shared" si="55"/>
        <v>96</v>
      </c>
    </row>
    <row r="183" spans="6:22" ht="15.5">
      <c r="F183" s="15"/>
      <c r="I183" s="15"/>
      <c r="R183" s="15">
        <f t="shared" si="51"/>
        <v>8</v>
      </c>
      <c r="S183" s="15">
        <f t="shared" si="52"/>
        <v>12</v>
      </c>
      <c r="T183" s="15">
        <f t="shared" si="53"/>
        <v>96</v>
      </c>
      <c r="U183" s="15">
        <f t="shared" si="54"/>
        <v>1</v>
      </c>
      <c r="V183" s="15">
        <f t="shared" si="55"/>
        <v>96</v>
      </c>
    </row>
    <row r="184" spans="6:22" ht="15.5">
      <c r="F184" s="15"/>
      <c r="I184" s="15"/>
      <c r="R184" s="15">
        <f t="shared" si="51"/>
        <v>8</v>
      </c>
      <c r="S184" s="15">
        <f t="shared" si="52"/>
        <v>12</v>
      </c>
      <c r="T184" s="15">
        <f t="shared" si="53"/>
        <v>96</v>
      </c>
      <c r="U184" s="15">
        <f t="shared" si="54"/>
        <v>1</v>
      </c>
      <c r="V184" s="15">
        <f t="shared" si="55"/>
        <v>96</v>
      </c>
    </row>
    <row r="185" spans="6:22" ht="15.5">
      <c r="F185" s="15"/>
      <c r="I185" s="15"/>
      <c r="R185" s="15">
        <f t="shared" si="51"/>
        <v>8</v>
      </c>
      <c r="S185" s="15">
        <f t="shared" si="52"/>
        <v>12</v>
      </c>
      <c r="T185" s="15">
        <f t="shared" si="53"/>
        <v>96</v>
      </c>
      <c r="U185" s="15">
        <f t="shared" si="54"/>
        <v>1</v>
      </c>
      <c r="V185" s="15">
        <f t="shared" si="55"/>
        <v>96</v>
      </c>
    </row>
    <row r="186" spans="6:22" ht="15.5">
      <c r="F186" s="15"/>
      <c r="I186" s="15"/>
      <c r="R186" s="15">
        <f t="shared" si="51"/>
        <v>8</v>
      </c>
      <c r="S186" s="15">
        <f t="shared" si="52"/>
        <v>12</v>
      </c>
      <c r="T186" s="15">
        <f t="shared" si="53"/>
        <v>96</v>
      </c>
      <c r="U186" s="15">
        <f t="shared" si="54"/>
        <v>1</v>
      </c>
      <c r="V186" s="15">
        <f t="shared" si="55"/>
        <v>96</v>
      </c>
    </row>
    <row r="187" spans="6:22" ht="15.5">
      <c r="F187" s="15"/>
      <c r="I187" s="15"/>
      <c r="R187" s="15">
        <f t="shared" si="51"/>
        <v>8</v>
      </c>
      <c r="S187" s="15">
        <f t="shared" si="52"/>
        <v>12</v>
      </c>
      <c r="T187" s="15">
        <f t="shared" si="53"/>
        <v>96</v>
      </c>
      <c r="U187" s="15">
        <f t="shared" si="54"/>
        <v>1</v>
      </c>
      <c r="V187" s="15">
        <f t="shared" si="55"/>
        <v>96</v>
      </c>
    </row>
    <row r="188" spans="6:22" ht="15.5">
      <c r="F188" s="15"/>
      <c r="I188" s="15"/>
      <c r="R188" s="15">
        <f t="shared" si="51"/>
        <v>8</v>
      </c>
      <c r="S188" s="15">
        <f t="shared" si="52"/>
        <v>12</v>
      </c>
      <c r="T188" s="15">
        <f t="shared" si="53"/>
        <v>96</v>
      </c>
      <c r="U188" s="15">
        <f t="shared" si="54"/>
        <v>1</v>
      </c>
      <c r="V188" s="15">
        <f t="shared" si="55"/>
        <v>96</v>
      </c>
    </row>
    <row r="189" spans="6:22" ht="15.5">
      <c r="F189" s="15"/>
      <c r="I189" s="15"/>
      <c r="R189" s="15">
        <f t="shared" si="51"/>
        <v>8</v>
      </c>
      <c r="S189" s="15">
        <f t="shared" si="52"/>
        <v>12</v>
      </c>
      <c r="T189" s="15">
        <f t="shared" si="53"/>
        <v>96</v>
      </c>
      <c r="U189" s="15">
        <f t="shared" si="54"/>
        <v>1</v>
      </c>
      <c r="V189" s="15">
        <f t="shared" si="55"/>
        <v>96</v>
      </c>
    </row>
    <row r="190" spans="6:22" ht="15.5">
      <c r="F190" s="15"/>
      <c r="I190" s="15"/>
      <c r="R190" s="15">
        <f t="shared" si="51"/>
        <v>8</v>
      </c>
      <c r="S190" s="15">
        <f t="shared" si="52"/>
        <v>12</v>
      </c>
      <c r="T190" s="15">
        <f t="shared" si="53"/>
        <v>96</v>
      </c>
      <c r="U190" s="15">
        <f t="shared" si="54"/>
        <v>1</v>
      </c>
      <c r="V190" s="15">
        <f t="shared" si="55"/>
        <v>96</v>
      </c>
    </row>
    <row r="191" spans="6:22" ht="15.5">
      <c r="F191" s="15"/>
      <c r="I191" s="15"/>
      <c r="R191" s="15">
        <f t="shared" si="51"/>
        <v>8</v>
      </c>
      <c r="S191" s="15">
        <f t="shared" si="52"/>
        <v>12</v>
      </c>
      <c r="T191" s="15">
        <f t="shared" si="53"/>
        <v>96</v>
      </c>
      <c r="U191" s="15">
        <f t="shared" si="54"/>
        <v>1</v>
      </c>
      <c r="V191" s="15">
        <f t="shared" si="55"/>
        <v>96</v>
      </c>
    </row>
    <row r="192" spans="6:22" ht="15.5">
      <c r="F192" s="15"/>
      <c r="I192" s="15"/>
      <c r="R192" s="15">
        <f t="shared" si="51"/>
        <v>8</v>
      </c>
      <c r="S192" s="15">
        <f t="shared" si="52"/>
        <v>12</v>
      </c>
      <c r="T192" s="15">
        <f t="shared" si="53"/>
        <v>96</v>
      </c>
      <c r="U192" s="15">
        <f t="shared" si="54"/>
        <v>1</v>
      </c>
      <c r="V192" s="15">
        <f t="shared" si="55"/>
        <v>96</v>
      </c>
    </row>
    <row r="193" spans="6:22" ht="15.5">
      <c r="F193" s="15"/>
      <c r="I193" s="15"/>
      <c r="R193" s="15">
        <f t="shared" si="51"/>
        <v>8</v>
      </c>
      <c r="S193" s="15">
        <f t="shared" si="52"/>
        <v>12</v>
      </c>
      <c r="T193" s="15">
        <f t="shared" si="53"/>
        <v>96</v>
      </c>
      <c r="U193" s="15">
        <f t="shared" si="54"/>
        <v>1</v>
      </c>
      <c r="V193" s="15">
        <f t="shared" si="55"/>
        <v>96</v>
      </c>
    </row>
    <row r="194" spans="6:22" ht="15.5">
      <c r="F194" s="15"/>
      <c r="I194" s="15"/>
      <c r="R194" s="15">
        <f t="shared" si="51"/>
        <v>8</v>
      </c>
      <c r="S194" s="15">
        <f t="shared" si="52"/>
        <v>12</v>
      </c>
      <c r="T194" s="15">
        <f t="shared" si="53"/>
        <v>96</v>
      </c>
      <c r="U194" s="15">
        <f t="shared" si="54"/>
        <v>1</v>
      </c>
      <c r="V194" s="15">
        <f t="shared" si="55"/>
        <v>96</v>
      </c>
    </row>
    <row r="195" spans="6:22" ht="15.5">
      <c r="F195" s="15"/>
      <c r="I195" s="15"/>
      <c r="R195" s="15">
        <f t="shared" si="51"/>
        <v>8</v>
      </c>
      <c r="S195" s="15">
        <f t="shared" si="52"/>
        <v>12</v>
      </c>
      <c r="T195" s="15">
        <f t="shared" si="53"/>
        <v>96</v>
      </c>
      <c r="U195" s="15">
        <f t="shared" si="54"/>
        <v>1</v>
      </c>
      <c r="V195" s="15">
        <f t="shared" si="55"/>
        <v>96</v>
      </c>
    </row>
    <row r="196" spans="6:22" ht="15.5">
      <c r="F196" s="15"/>
      <c r="I196" s="15"/>
      <c r="R196" s="15">
        <f t="shared" si="51"/>
        <v>8</v>
      </c>
      <c r="S196" s="15">
        <f t="shared" si="52"/>
        <v>12</v>
      </c>
      <c r="T196" s="15">
        <f t="shared" si="53"/>
        <v>96</v>
      </c>
      <c r="U196" s="15">
        <f t="shared" si="54"/>
        <v>1</v>
      </c>
      <c r="V196" s="15">
        <f t="shared" si="55"/>
        <v>96</v>
      </c>
    </row>
    <row r="197" spans="6:22" ht="15.5">
      <c r="F197" s="15"/>
      <c r="I197" s="15"/>
      <c r="R197" s="15">
        <f t="shared" si="51"/>
        <v>8</v>
      </c>
      <c r="S197" s="15">
        <f t="shared" si="52"/>
        <v>12</v>
      </c>
      <c r="T197" s="15">
        <f t="shared" si="53"/>
        <v>96</v>
      </c>
      <c r="U197" s="15">
        <f t="shared" si="54"/>
        <v>1</v>
      </c>
      <c r="V197" s="15">
        <f t="shared" si="55"/>
        <v>96</v>
      </c>
    </row>
    <row r="198" spans="6:22" ht="15.5">
      <c r="F198" s="15"/>
      <c r="I198" s="15"/>
      <c r="R198" s="15">
        <f t="shared" si="51"/>
        <v>8</v>
      </c>
      <c r="S198" s="15">
        <f t="shared" si="52"/>
        <v>12</v>
      </c>
      <c r="T198" s="15">
        <f t="shared" si="53"/>
        <v>96</v>
      </c>
      <c r="U198" s="15">
        <f t="shared" si="54"/>
        <v>1</v>
      </c>
      <c r="V198" s="15">
        <f t="shared" si="55"/>
        <v>96</v>
      </c>
    </row>
    <row r="199" spans="6:22" ht="15.5">
      <c r="F199" s="15"/>
      <c r="I199" s="15"/>
      <c r="R199" s="15">
        <f t="shared" si="51"/>
        <v>8</v>
      </c>
      <c r="S199" s="15">
        <f t="shared" si="52"/>
        <v>12</v>
      </c>
      <c r="T199" s="15">
        <f t="shared" si="53"/>
        <v>96</v>
      </c>
      <c r="U199" s="15">
        <f t="shared" si="54"/>
        <v>1</v>
      </c>
      <c r="V199" s="15">
        <f t="shared" si="55"/>
        <v>96</v>
      </c>
    </row>
    <row r="200" spans="6:22" ht="15.5">
      <c r="F200" s="15"/>
      <c r="I200" s="15"/>
      <c r="R200" s="15">
        <f t="shared" si="51"/>
        <v>8</v>
      </c>
      <c r="S200" s="15">
        <f t="shared" si="52"/>
        <v>12</v>
      </c>
      <c r="T200" s="15">
        <f t="shared" si="53"/>
        <v>96</v>
      </c>
      <c r="U200" s="15">
        <f t="shared" si="54"/>
        <v>1</v>
      </c>
      <c r="V200" s="15">
        <f t="shared" si="55"/>
        <v>96</v>
      </c>
    </row>
    <row r="201" spans="6:22" ht="15.5">
      <c r="F201" s="15"/>
      <c r="I201" s="15"/>
      <c r="R201" s="15">
        <f t="shared" si="51"/>
        <v>8</v>
      </c>
      <c r="S201" s="15">
        <f t="shared" si="52"/>
        <v>12</v>
      </c>
      <c r="T201" s="15">
        <f t="shared" si="53"/>
        <v>96</v>
      </c>
      <c r="U201" s="15">
        <f t="shared" si="54"/>
        <v>1</v>
      </c>
      <c r="V201" s="15">
        <f t="shared" si="55"/>
        <v>96</v>
      </c>
    </row>
    <row r="202" spans="6:22" ht="15.5">
      <c r="F202" s="15"/>
      <c r="I202" s="15"/>
      <c r="R202" s="15">
        <f t="shared" si="51"/>
        <v>8</v>
      </c>
      <c r="S202" s="15">
        <f t="shared" si="52"/>
        <v>12</v>
      </c>
      <c r="T202" s="15">
        <f t="shared" si="53"/>
        <v>96</v>
      </c>
      <c r="U202" s="15">
        <f t="shared" si="54"/>
        <v>1</v>
      </c>
      <c r="V202" s="15">
        <f t="shared" si="55"/>
        <v>96</v>
      </c>
    </row>
    <row r="203" spans="6:22" ht="15.5">
      <c r="F203" s="15"/>
      <c r="I203" s="15"/>
      <c r="R203" s="15">
        <f t="shared" si="51"/>
        <v>8</v>
      </c>
      <c r="S203" s="15">
        <f t="shared" si="52"/>
        <v>12</v>
      </c>
      <c r="T203" s="15">
        <f t="shared" si="53"/>
        <v>96</v>
      </c>
      <c r="U203" s="15">
        <f t="shared" si="54"/>
        <v>1</v>
      </c>
      <c r="V203" s="15">
        <f t="shared" si="55"/>
        <v>96</v>
      </c>
    </row>
    <row r="204" spans="6:22" ht="15.5">
      <c r="F204" s="15"/>
      <c r="I204" s="15"/>
      <c r="R204" s="15">
        <f t="shared" si="51"/>
        <v>8</v>
      </c>
      <c r="S204" s="15">
        <f t="shared" si="52"/>
        <v>12</v>
      </c>
      <c r="T204" s="15">
        <f t="shared" si="53"/>
        <v>96</v>
      </c>
      <c r="U204" s="15">
        <f t="shared" si="54"/>
        <v>1</v>
      </c>
      <c r="V204" s="15">
        <f t="shared" si="55"/>
        <v>96</v>
      </c>
    </row>
    <row r="205" spans="6:22" ht="15.5">
      <c r="F205" s="15"/>
      <c r="I205" s="15"/>
      <c r="R205" s="15">
        <f t="shared" si="51"/>
        <v>8</v>
      </c>
      <c r="S205" s="15">
        <f t="shared" si="52"/>
        <v>12</v>
      </c>
      <c r="T205" s="15">
        <f t="shared" si="53"/>
        <v>96</v>
      </c>
      <c r="U205" s="15">
        <f t="shared" si="54"/>
        <v>1</v>
      </c>
      <c r="V205" s="15">
        <f t="shared" si="55"/>
        <v>96</v>
      </c>
    </row>
    <row r="206" spans="6:22" ht="15.5">
      <c r="F206" s="15"/>
      <c r="I206" s="15"/>
      <c r="R206" s="15">
        <f t="shared" si="51"/>
        <v>8</v>
      </c>
      <c r="S206" s="15">
        <f t="shared" si="52"/>
        <v>12</v>
      </c>
      <c r="T206" s="15">
        <f t="shared" si="53"/>
        <v>96</v>
      </c>
      <c r="U206" s="15">
        <f t="shared" si="54"/>
        <v>1</v>
      </c>
      <c r="V206" s="15">
        <f t="shared" si="55"/>
        <v>96</v>
      </c>
    </row>
    <row r="207" spans="6:22" ht="15.5">
      <c r="F207" s="15"/>
      <c r="I207" s="15"/>
      <c r="R207" s="15">
        <f t="shared" si="51"/>
        <v>8</v>
      </c>
      <c r="S207" s="15">
        <f t="shared" si="52"/>
        <v>12</v>
      </c>
      <c r="T207" s="15">
        <f t="shared" si="53"/>
        <v>96</v>
      </c>
      <c r="U207" s="15">
        <f t="shared" si="54"/>
        <v>1</v>
      </c>
      <c r="V207" s="15">
        <f t="shared" si="55"/>
        <v>96</v>
      </c>
    </row>
    <row r="208" spans="6:22" ht="15.5">
      <c r="F208" s="15"/>
      <c r="I208" s="15"/>
      <c r="R208" s="15">
        <f t="shared" si="51"/>
        <v>8</v>
      </c>
      <c r="S208" s="15">
        <f t="shared" si="52"/>
        <v>12</v>
      </c>
      <c r="T208" s="15">
        <f t="shared" si="53"/>
        <v>96</v>
      </c>
      <c r="U208" s="15">
        <f t="shared" si="54"/>
        <v>1</v>
      </c>
      <c r="V208" s="15">
        <f t="shared" si="55"/>
        <v>96</v>
      </c>
    </row>
    <row r="209" spans="6:22" ht="15.5">
      <c r="F209" s="15"/>
      <c r="I209" s="15"/>
      <c r="R209" s="15">
        <f t="shared" si="51"/>
        <v>8</v>
      </c>
      <c r="S209" s="15">
        <f t="shared" si="52"/>
        <v>12</v>
      </c>
      <c r="T209" s="15">
        <f t="shared" si="53"/>
        <v>96</v>
      </c>
      <c r="U209" s="15">
        <f t="shared" si="54"/>
        <v>1</v>
      </c>
      <c r="V209" s="15">
        <f t="shared" si="55"/>
        <v>96</v>
      </c>
    </row>
    <row r="210" spans="6:22" ht="15.5">
      <c r="F210" s="15"/>
      <c r="I210" s="15"/>
      <c r="R210" s="15">
        <f t="shared" si="51"/>
        <v>8</v>
      </c>
      <c r="S210" s="15">
        <f t="shared" si="52"/>
        <v>12</v>
      </c>
      <c r="T210" s="15">
        <f t="shared" si="53"/>
        <v>96</v>
      </c>
      <c r="U210" s="15">
        <f t="shared" si="54"/>
        <v>1</v>
      </c>
      <c r="V210" s="15">
        <f t="shared" si="55"/>
        <v>96</v>
      </c>
    </row>
    <row r="211" spans="6:22" ht="15.5">
      <c r="F211" s="15"/>
      <c r="I211" s="15"/>
      <c r="R211" s="15">
        <f t="shared" si="51"/>
        <v>8</v>
      </c>
      <c r="S211" s="15">
        <f t="shared" si="52"/>
        <v>12</v>
      </c>
      <c r="T211" s="15">
        <f t="shared" si="53"/>
        <v>96</v>
      </c>
      <c r="U211" s="15">
        <f t="shared" si="54"/>
        <v>1</v>
      </c>
      <c r="V211" s="15">
        <f t="shared" si="55"/>
        <v>96</v>
      </c>
    </row>
    <row r="212" spans="6:22" ht="15.5">
      <c r="F212" s="15"/>
      <c r="I212" s="15"/>
      <c r="R212" s="15">
        <f t="shared" si="51"/>
        <v>8</v>
      </c>
      <c r="S212" s="15">
        <f t="shared" si="52"/>
        <v>12</v>
      </c>
      <c r="T212" s="15">
        <f t="shared" si="53"/>
        <v>96</v>
      </c>
      <c r="U212" s="15">
        <f t="shared" si="54"/>
        <v>1</v>
      </c>
      <c r="V212" s="15">
        <f t="shared" si="55"/>
        <v>96</v>
      </c>
    </row>
    <row r="213" spans="6:22" ht="15.5">
      <c r="F213" s="15"/>
      <c r="I213" s="15"/>
      <c r="R213" s="15">
        <f t="shared" si="51"/>
        <v>8</v>
      </c>
      <c r="S213" s="15">
        <f t="shared" si="52"/>
        <v>12</v>
      </c>
      <c r="T213" s="15">
        <f t="shared" si="53"/>
        <v>96</v>
      </c>
      <c r="U213" s="15">
        <f t="shared" si="54"/>
        <v>1</v>
      </c>
      <c r="V213" s="15">
        <f t="shared" si="55"/>
        <v>96</v>
      </c>
    </row>
    <row r="214" spans="6:22" ht="15.5">
      <c r="F214" s="15"/>
      <c r="I214" s="15"/>
      <c r="R214" s="15">
        <f t="shared" si="51"/>
        <v>8</v>
      </c>
      <c r="S214" s="15">
        <f t="shared" si="52"/>
        <v>12</v>
      </c>
      <c r="T214" s="15">
        <f t="shared" si="53"/>
        <v>96</v>
      </c>
      <c r="U214" s="15">
        <f t="shared" si="54"/>
        <v>1</v>
      </c>
      <c r="V214" s="15">
        <f t="shared" si="55"/>
        <v>96</v>
      </c>
    </row>
    <row r="215" spans="6:22" ht="15.5">
      <c r="F215" s="15"/>
      <c r="I215" s="15"/>
      <c r="R215" s="15">
        <f t="shared" si="51"/>
        <v>8</v>
      </c>
      <c r="S215" s="15">
        <f t="shared" si="52"/>
        <v>12</v>
      </c>
      <c r="T215" s="15">
        <f t="shared" si="53"/>
        <v>96</v>
      </c>
      <c r="U215" s="15">
        <f t="shared" si="54"/>
        <v>1</v>
      </c>
      <c r="V215" s="15">
        <f t="shared" si="55"/>
        <v>96</v>
      </c>
    </row>
    <row r="216" spans="6:22" ht="15.5">
      <c r="F216" s="15"/>
      <c r="I216" s="15"/>
      <c r="R216" s="15">
        <f t="shared" ref="R216:R279" si="56">IF(D216="Rarement",2,IF(D216="Quelquefois",4,IF(D216="souvent",6,8)))</f>
        <v>8</v>
      </c>
      <c r="S216" s="15">
        <f t="shared" ref="S216:S279" si="57">IF(E216="Bénin",3,IF(E216="Sérieux",6,IF(E216="Grave",9,12)))</f>
        <v>12</v>
      </c>
      <c r="T216" s="15">
        <f t="shared" ref="T216:T279" si="58">R216*S216</f>
        <v>96</v>
      </c>
      <c r="U216" s="15">
        <f t="shared" ref="U216:U279" si="59">IF(H216="Efficace",3,IF(H216="Peu d'efficacité / A améliorer",2,1))</f>
        <v>1</v>
      </c>
      <c r="V216" s="15">
        <f t="shared" ref="V216:V279" si="60">T216/U216</f>
        <v>96</v>
      </c>
    </row>
    <row r="217" spans="6:22" ht="15.5">
      <c r="F217" s="15"/>
      <c r="I217" s="15"/>
      <c r="R217" s="15">
        <f t="shared" si="56"/>
        <v>8</v>
      </c>
      <c r="S217" s="15">
        <f t="shared" si="57"/>
        <v>12</v>
      </c>
      <c r="T217" s="15">
        <f t="shared" si="58"/>
        <v>96</v>
      </c>
      <c r="U217" s="15">
        <f t="shared" si="59"/>
        <v>1</v>
      </c>
      <c r="V217" s="15">
        <f t="shared" si="60"/>
        <v>96</v>
      </c>
    </row>
    <row r="218" spans="6:22" ht="15.5">
      <c r="F218" s="15"/>
      <c r="I218" s="15"/>
      <c r="R218" s="15">
        <f t="shared" si="56"/>
        <v>8</v>
      </c>
      <c r="S218" s="15">
        <f t="shared" si="57"/>
        <v>12</v>
      </c>
      <c r="T218" s="15">
        <f t="shared" si="58"/>
        <v>96</v>
      </c>
      <c r="U218" s="15">
        <f t="shared" si="59"/>
        <v>1</v>
      </c>
      <c r="V218" s="15">
        <f t="shared" si="60"/>
        <v>96</v>
      </c>
    </row>
    <row r="219" spans="6:22" ht="15.5">
      <c r="F219" s="15"/>
      <c r="I219" s="15"/>
      <c r="R219" s="15">
        <f t="shared" si="56"/>
        <v>8</v>
      </c>
      <c r="S219" s="15">
        <f t="shared" si="57"/>
        <v>12</v>
      </c>
      <c r="T219" s="15">
        <f t="shared" si="58"/>
        <v>96</v>
      </c>
      <c r="U219" s="15">
        <f t="shared" si="59"/>
        <v>1</v>
      </c>
      <c r="V219" s="15">
        <f t="shared" si="60"/>
        <v>96</v>
      </c>
    </row>
    <row r="220" spans="6:22" ht="15.5">
      <c r="F220" s="15"/>
      <c r="I220" s="15"/>
      <c r="R220" s="15">
        <f t="shared" si="56"/>
        <v>8</v>
      </c>
      <c r="S220" s="15">
        <f t="shared" si="57"/>
        <v>12</v>
      </c>
      <c r="T220" s="15">
        <f t="shared" si="58"/>
        <v>96</v>
      </c>
      <c r="U220" s="15">
        <f t="shared" si="59"/>
        <v>1</v>
      </c>
      <c r="V220" s="15">
        <f t="shared" si="60"/>
        <v>96</v>
      </c>
    </row>
    <row r="221" spans="6:22" ht="15.5">
      <c r="F221" s="15"/>
      <c r="I221" s="15"/>
      <c r="R221" s="15">
        <f t="shared" si="56"/>
        <v>8</v>
      </c>
      <c r="S221" s="15">
        <f t="shared" si="57"/>
        <v>12</v>
      </c>
      <c r="T221" s="15">
        <f t="shared" si="58"/>
        <v>96</v>
      </c>
      <c r="U221" s="15">
        <f t="shared" si="59"/>
        <v>1</v>
      </c>
      <c r="V221" s="15">
        <f t="shared" si="60"/>
        <v>96</v>
      </c>
    </row>
    <row r="222" spans="6:22" ht="15.5">
      <c r="F222" s="15"/>
      <c r="I222" s="15"/>
      <c r="R222" s="15">
        <f t="shared" si="56"/>
        <v>8</v>
      </c>
      <c r="S222" s="15">
        <f t="shared" si="57"/>
        <v>12</v>
      </c>
      <c r="T222" s="15">
        <f t="shared" si="58"/>
        <v>96</v>
      </c>
      <c r="U222" s="15">
        <f t="shared" si="59"/>
        <v>1</v>
      </c>
      <c r="V222" s="15">
        <f t="shared" si="60"/>
        <v>96</v>
      </c>
    </row>
    <row r="223" spans="6:22" ht="15.5">
      <c r="F223" s="15"/>
      <c r="I223" s="15"/>
      <c r="R223" s="15">
        <f t="shared" si="56"/>
        <v>8</v>
      </c>
      <c r="S223" s="15">
        <f t="shared" si="57"/>
        <v>12</v>
      </c>
      <c r="T223" s="15">
        <f t="shared" si="58"/>
        <v>96</v>
      </c>
      <c r="U223" s="15">
        <f t="shared" si="59"/>
        <v>1</v>
      </c>
      <c r="V223" s="15">
        <f t="shared" si="60"/>
        <v>96</v>
      </c>
    </row>
    <row r="224" spans="6:22" ht="15.5">
      <c r="F224" s="15"/>
      <c r="I224" s="15"/>
      <c r="R224" s="15">
        <f t="shared" si="56"/>
        <v>8</v>
      </c>
      <c r="S224" s="15">
        <f t="shared" si="57"/>
        <v>12</v>
      </c>
      <c r="T224" s="15">
        <f t="shared" si="58"/>
        <v>96</v>
      </c>
      <c r="U224" s="15">
        <f t="shared" si="59"/>
        <v>1</v>
      </c>
      <c r="V224" s="15">
        <f t="shared" si="60"/>
        <v>96</v>
      </c>
    </row>
    <row r="225" spans="6:22" ht="15.5">
      <c r="F225" s="15"/>
      <c r="I225" s="15"/>
      <c r="R225" s="15">
        <f t="shared" si="56"/>
        <v>8</v>
      </c>
      <c r="S225" s="15">
        <f t="shared" si="57"/>
        <v>12</v>
      </c>
      <c r="T225" s="15">
        <f t="shared" si="58"/>
        <v>96</v>
      </c>
      <c r="U225" s="15">
        <f t="shared" si="59"/>
        <v>1</v>
      </c>
      <c r="V225" s="15">
        <f t="shared" si="60"/>
        <v>96</v>
      </c>
    </row>
    <row r="226" spans="6:22" ht="15.5">
      <c r="F226" s="15"/>
      <c r="I226" s="15"/>
      <c r="R226" s="15">
        <f t="shared" si="56"/>
        <v>8</v>
      </c>
      <c r="S226" s="15">
        <f t="shared" si="57"/>
        <v>12</v>
      </c>
      <c r="T226" s="15">
        <f t="shared" si="58"/>
        <v>96</v>
      </c>
      <c r="U226" s="15">
        <f t="shared" si="59"/>
        <v>1</v>
      </c>
      <c r="V226" s="15">
        <f t="shared" si="60"/>
        <v>96</v>
      </c>
    </row>
    <row r="227" spans="6:22" ht="15.5">
      <c r="F227" s="15"/>
      <c r="I227" s="15"/>
      <c r="R227" s="15">
        <f t="shared" si="56"/>
        <v>8</v>
      </c>
      <c r="S227" s="15">
        <f t="shared" si="57"/>
        <v>12</v>
      </c>
      <c r="T227" s="15">
        <f t="shared" si="58"/>
        <v>96</v>
      </c>
      <c r="U227" s="15">
        <f t="shared" si="59"/>
        <v>1</v>
      </c>
      <c r="V227" s="15">
        <f t="shared" si="60"/>
        <v>96</v>
      </c>
    </row>
    <row r="228" spans="6:22" ht="15.5">
      <c r="F228" s="15"/>
      <c r="I228" s="15"/>
      <c r="R228" s="15">
        <f t="shared" si="56"/>
        <v>8</v>
      </c>
      <c r="S228" s="15">
        <f t="shared" si="57"/>
        <v>12</v>
      </c>
      <c r="T228" s="15">
        <f t="shared" si="58"/>
        <v>96</v>
      </c>
      <c r="U228" s="15">
        <f t="shared" si="59"/>
        <v>1</v>
      </c>
      <c r="V228" s="15">
        <f t="shared" si="60"/>
        <v>96</v>
      </c>
    </row>
    <row r="229" spans="6:22" ht="15.5">
      <c r="F229" s="15"/>
      <c r="I229" s="15"/>
      <c r="R229" s="15">
        <f t="shared" si="56"/>
        <v>8</v>
      </c>
      <c r="S229" s="15">
        <f t="shared" si="57"/>
        <v>12</v>
      </c>
      <c r="T229" s="15">
        <f t="shared" si="58"/>
        <v>96</v>
      </c>
      <c r="U229" s="15">
        <f t="shared" si="59"/>
        <v>1</v>
      </c>
      <c r="V229" s="15">
        <f t="shared" si="60"/>
        <v>96</v>
      </c>
    </row>
    <row r="230" spans="6:22" ht="15.5">
      <c r="F230" s="15"/>
      <c r="I230" s="15"/>
      <c r="R230" s="15">
        <f t="shared" si="56"/>
        <v>8</v>
      </c>
      <c r="S230" s="15">
        <f t="shared" si="57"/>
        <v>12</v>
      </c>
      <c r="T230" s="15">
        <f t="shared" si="58"/>
        <v>96</v>
      </c>
      <c r="U230" s="15">
        <f t="shared" si="59"/>
        <v>1</v>
      </c>
      <c r="V230" s="15">
        <f t="shared" si="60"/>
        <v>96</v>
      </c>
    </row>
    <row r="231" spans="6:22" ht="15.5">
      <c r="F231" s="15"/>
      <c r="I231" s="15"/>
      <c r="R231" s="15">
        <f t="shared" si="56"/>
        <v>8</v>
      </c>
      <c r="S231" s="15">
        <f t="shared" si="57"/>
        <v>12</v>
      </c>
      <c r="T231" s="15">
        <f t="shared" si="58"/>
        <v>96</v>
      </c>
      <c r="U231" s="15">
        <f t="shared" si="59"/>
        <v>1</v>
      </c>
      <c r="V231" s="15">
        <f t="shared" si="60"/>
        <v>96</v>
      </c>
    </row>
    <row r="232" spans="6:22" ht="15.5">
      <c r="F232" s="15"/>
      <c r="I232" s="15"/>
      <c r="R232" s="15">
        <f t="shared" si="56"/>
        <v>8</v>
      </c>
      <c r="S232" s="15">
        <f t="shared" si="57"/>
        <v>12</v>
      </c>
      <c r="T232" s="15">
        <f t="shared" si="58"/>
        <v>96</v>
      </c>
      <c r="U232" s="15">
        <f t="shared" si="59"/>
        <v>1</v>
      </c>
      <c r="V232" s="15">
        <f t="shared" si="60"/>
        <v>96</v>
      </c>
    </row>
    <row r="233" spans="6:22" ht="15.5">
      <c r="F233" s="15"/>
      <c r="I233" s="15"/>
      <c r="R233" s="15">
        <f t="shared" si="56"/>
        <v>8</v>
      </c>
      <c r="S233" s="15">
        <f t="shared" si="57"/>
        <v>12</v>
      </c>
      <c r="T233" s="15">
        <f t="shared" si="58"/>
        <v>96</v>
      </c>
      <c r="U233" s="15">
        <f t="shared" si="59"/>
        <v>1</v>
      </c>
      <c r="V233" s="15">
        <f t="shared" si="60"/>
        <v>96</v>
      </c>
    </row>
    <row r="234" spans="6:22" ht="15.5">
      <c r="F234" s="15"/>
      <c r="I234" s="15"/>
      <c r="R234" s="15">
        <f t="shared" si="56"/>
        <v>8</v>
      </c>
      <c r="S234" s="15">
        <f t="shared" si="57"/>
        <v>12</v>
      </c>
      <c r="T234" s="15">
        <f t="shared" si="58"/>
        <v>96</v>
      </c>
      <c r="U234" s="15">
        <f t="shared" si="59"/>
        <v>1</v>
      </c>
      <c r="V234" s="15">
        <f t="shared" si="60"/>
        <v>96</v>
      </c>
    </row>
    <row r="235" spans="6:22" ht="15.5">
      <c r="F235" s="15"/>
      <c r="I235" s="15"/>
      <c r="R235" s="15">
        <f t="shared" si="56"/>
        <v>8</v>
      </c>
      <c r="S235" s="15">
        <f t="shared" si="57"/>
        <v>12</v>
      </c>
      <c r="T235" s="15">
        <f t="shared" si="58"/>
        <v>96</v>
      </c>
      <c r="U235" s="15">
        <f t="shared" si="59"/>
        <v>1</v>
      </c>
      <c r="V235" s="15">
        <f t="shared" si="60"/>
        <v>96</v>
      </c>
    </row>
    <row r="236" spans="6:22" ht="15.5">
      <c r="F236" s="15"/>
      <c r="I236" s="15"/>
      <c r="R236" s="15">
        <f t="shared" si="56"/>
        <v>8</v>
      </c>
      <c r="S236" s="15">
        <f t="shared" si="57"/>
        <v>12</v>
      </c>
      <c r="T236" s="15">
        <f t="shared" si="58"/>
        <v>96</v>
      </c>
      <c r="U236" s="15">
        <f t="shared" si="59"/>
        <v>1</v>
      </c>
      <c r="V236" s="15">
        <f t="shared" si="60"/>
        <v>96</v>
      </c>
    </row>
    <row r="237" spans="6:22" ht="15.5">
      <c r="F237" s="15"/>
      <c r="I237" s="15"/>
      <c r="R237" s="15">
        <f t="shared" si="56"/>
        <v>8</v>
      </c>
      <c r="S237" s="15">
        <f t="shared" si="57"/>
        <v>12</v>
      </c>
      <c r="T237" s="15">
        <f t="shared" si="58"/>
        <v>96</v>
      </c>
      <c r="U237" s="15">
        <f t="shared" si="59"/>
        <v>1</v>
      </c>
      <c r="V237" s="15">
        <f t="shared" si="60"/>
        <v>96</v>
      </c>
    </row>
    <row r="238" spans="6:22" ht="15.5">
      <c r="F238" s="15"/>
      <c r="I238" s="15"/>
      <c r="R238" s="15">
        <f t="shared" si="56"/>
        <v>8</v>
      </c>
      <c r="S238" s="15">
        <f t="shared" si="57"/>
        <v>12</v>
      </c>
      <c r="T238" s="15">
        <f t="shared" si="58"/>
        <v>96</v>
      </c>
      <c r="U238" s="15">
        <f t="shared" si="59"/>
        <v>1</v>
      </c>
      <c r="V238" s="15">
        <f t="shared" si="60"/>
        <v>96</v>
      </c>
    </row>
    <row r="239" spans="6:22" ht="15.5">
      <c r="F239" s="15"/>
      <c r="I239" s="15"/>
      <c r="R239" s="15">
        <f t="shared" si="56"/>
        <v>8</v>
      </c>
      <c r="S239" s="15">
        <f t="shared" si="57"/>
        <v>12</v>
      </c>
      <c r="T239" s="15">
        <f t="shared" si="58"/>
        <v>96</v>
      </c>
      <c r="U239" s="15">
        <f t="shared" si="59"/>
        <v>1</v>
      </c>
      <c r="V239" s="15">
        <f t="shared" si="60"/>
        <v>96</v>
      </c>
    </row>
    <row r="240" spans="6:22" ht="15.5">
      <c r="F240" s="15"/>
      <c r="I240" s="15"/>
      <c r="R240" s="15">
        <f t="shared" si="56"/>
        <v>8</v>
      </c>
      <c r="S240" s="15">
        <f t="shared" si="57"/>
        <v>12</v>
      </c>
      <c r="T240" s="15">
        <f t="shared" si="58"/>
        <v>96</v>
      </c>
      <c r="U240" s="15">
        <f t="shared" si="59"/>
        <v>1</v>
      </c>
      <c r="V240" s="15">
        <f t="shared" si="60"/>
        <v>96</v>
      </c>
    </row>
    <row r="241" spans="6:22" ht="15.5">
      <c r="F241" s="15"/>
      <c r="I241" s="15"/>
      <c r="R241" s="15">
        <f t="shared" si="56"/>
        <v>8</v>
      </c>
      <c r="S241" s="15">
        <f t="shared" si="57"/>
        <v>12</v>
      </c>
      <c r="T241" s="15">
        <f t="shared" si="58"/>
        <v>96</v>
      </c>
      <c r="U241" s="15">
        <f t="shared" si="59"/>
        <v>1</v>
      </c>
      <c r="V241" s="15">
        <f t="shared" si="60"/>
        <v>96</v>
      </c>
    </row>
    <row r="242" spans="6:22" ht="15.5">
      <c r="F242" s="15"/>
      <c r="I242" s="15"/>
      <c r="R242" s="15">
        <f t="shared" si="56"/>
        <v>8</v>
      </c>
      <c r="S242" s="15">
        <f t="shared" si="57"/>
        <v>12</v>
      </c>
      <c r="T242" s="15">
        <f t="shared" si="58"/>
        <v>96</v>
      </c>
      <c r="U242" s="15">
        <f t="shared" si="59"/>
        <v>1</v>
      </c>
      <c r="V242" s="15">
        <f t="shared" si="60"/>
        <v>96</v>
      </c>
    </row>
    <row r="243" spans="6:22" ht="15.5">
      <c r="F243" s="15"/>
      <c r="I243" s="15"/>
      <c r="R243" s="15">
        <f t="shared" si="56"/>
        <v>8</v>
      </c>
      <c r="S243" s="15">
        <f t="shared" si="57"/>
        <v>12</v>
      </c>
      <c r="T243" s="15">
        <f t="shared" si="58"/>
        <v>96</v>
      </c>
      <c r="U243" s="15">
        <f t="shared" si="59"/>
        <v>1</v>
      </c>
      <c r="V243" s="15">
        <f t="shared" si="60"/>
        <v>96</v>
      </c>
    </row>
    <row r="244" spans="6:22" ht="15.5">
      <c r="F244" s="15"/>
      <c r="I244" s="15"/>
      <c r="R244" s="15">
        <f t="shared" si="56"/>
        <v>8</v>
      </c>
      <c r="S244" s="15">
        <f t="shared" si="57"/>
        <v>12</v>
      </c>
      <c r="T244" s="15">
        <f t="shared" si="58"/>
        <v>96</v>
      </c>
      <c r="U244" s="15">
        <f t="shared" si="59"/>
        <v>1</v>
      </c>
      <c r="V244" s="15">
        <f t="shared" si="60"/>
        <v>96</v>
      </c>
    </row>
    <row r="245" spans="6:22" ht="15.5">
      <c r="F245" s="15"/>
      <c r="I245" s="15"/>
      <c r="R245" s="15">
        <f t="shared" si="56"/>
        <v>8</v>
      </c>
      <c r="S245" s="15">
        <f t="shared" si="57"/>
        <v>12</v>
      </c>
      <c r="T245" s="15">
        <f t="shared" si="58"/>
        <v>96</v>
      </c>
      <c r="U245" s="15">
        <f t="shared" si="59"/>
        <v>1</v>
      </c>
      <c r="V245" s="15">
        <f t="shared" si="60"/>
        <v>96</v>
      </c>
    </row>
    <row r="246" spans="6:22" ht="15.5">
      <c r="F246" s="15"/>
      <c r="I246" s="15"/>
      <c r="R246" s="15">
        <f t="shared" si="56"/>
        <v>8</v>
      </c>
      <c r="S246" s="15">
        <f t="shared" si="57"/>
        <v>12</v>
      </c>
      <c r="T246" s="15">
        <f t="shared" si="58"/>
        <v>96</v>
      </c>
      <c r="U246" s="15">
        <f t="shared" si="59"/>
        <v>1</v>
      </c>
      <c r="V246" s="15">
        <f t="shared" si="60"/>
        <v>96</v>
      </c>
    </row>
    <row r="247" spans="6:22" ht="15.5">
      <c r="F247" s="15"/>
      <c r="I247" s="15"/>
      <c r="R247" s="15">
        <f t="shared" si="56"/>
        <v>8</v>
      </c>
      <c r="S247" s="15">
        <f t="shared" si="57"/>
        <v>12</v>
      </c>
      <c r="T247" s="15">
        <f t="shared" si="58"/>
        <v>96</v>
      </c>
      <c r="U247" s="15">
        <f t="shared" si="59"/>
        <v>1</v>
      </c>
      <c r="V247" s="15">
        <f t="shared" si="60"/>
        <v>96</v>
      </c>
    </row>
    <row r="248" spans="6:22" ht="15.5">
      <c r="F248" s="15"/>
      <c r="I248" s="15"/>
      <c r="R248" s="15">
        <f t="shared" si="56"/>
        <v>8</v>
      </c>
      <c r="S248" s="15">
        <f t="shared" si="57"/>
        <v>12</v>
      </c>
      <c r="T248" s="15">
        <f t="shared" si="58"/>
        <v>96</v>
      </c>
      <c r="U248" s="15">
        <f t="shared" si="59"/>
        <v>1</v>
      </c>
      <c r="V248" s="15">
        <f t="shared" si="60"/>
        <v>96</v>
      </c>
    </row>
    <row r="249" spans="6:22" ht="15.5">
      <c r="F249" s="15"/>
      <c r="I249" s="15"/>
      <c r="R249" s="15">
        <f t="shared" si="56"/>
        <v>8</v>
      </c>
      <c r="S249" s="15">
        <f t="shared" si="57"/>
        <v>12</v>
      </c>
      <c r="T249" s="15">
        <f t="shared" si="58"/>
        <v>96</v>
      </c>
      <c r="U249" s="15">
        <f t="shared" si="59"/>
        <v>1</v>
      </c>
      <c r="V249" s="15">
        <f t="shared" si="60"/>
        <v>96</v>
      </c>
    </row>
    <row r="250" spans="6:22" ht="15.5">
      <c r="F250" s="15"/>
      <c r="I250" s="15"/>
      <c r="R250" s="15">
        <f t="shared" si="56"/>
        <v>8</v>
      </c>
      <c r="S250" s="15">
        <f t="shared" si="57"/>
        <v>12</v>
      </c>
      <c r="T250" s="15">
        <f t="shared" si="58"/>
        <v>96</v>
      </c>
      <c r="U250" s="15">
        <f t="shared" si="59"/>
        <v>1</v>
      </c>
      <c r="V250" s="15">
        <f t="shared" si="60"/>
        <v>96</v>
      </c>
    </row>
    <row r="251" spans="6:22" ht="15.5">
      <c r="F251" s="15"/>
      <c r="I251" s="15"/>
      <c r="R251" s="15">
        <f t="shared" si="56"/>
        <v>8</v>
      </c>
      <c r="S251" s="15">
        <f t="shared" si="57"/>
        <v>12</v>
      </c>
      <c r="T251" s="15">
        <f t="shared" si="58"/>
        <v>96</v>
      </c>
      <c r="U251" s="15">
        <f t="shared" si="59"/>
        <v>1</v>
      </c>
      <c r="V251" s="15">
        <f t="shared" si="60"/>
        <v>96</v>
      </c>
    </row>
    <row r="252" spans="6:22" ht="15.5">
      <c r="F252" s="15"/>
      <c r="I252" s="15"/>
      <c r="R252" s="15">
        <f t="shared" si="56"/>
        <v>8</v>
      </c>
      <c r="S252" s="15">
        <f t="shared" si="57"/>
        <v>12</v>
      </c>
      <c r="T252" s="15">
        <f t="shared" si="58"/>
        <v>96</v>
      </c>
      <c r="U252" s="15">
        <f t="shared" si="59"/>
        <v>1</v>
      </c>
      <c r="V252" s="15">
        <f t="shared" si="60"/>
        <v>96</v>
      </c>
    </row>
    <row r="253" spans="6:22" ht="15.5">
      <c r="F253" s="15"/>
      <c r="I253" s="15"/>
      <c r="R253" s="15">
        <f t="shared" si="56"/>
        <v>8</v>
      </c>
      <c r="S253" s="15">
        <f t="shared" si="57"/>
        <v>12</v>
      </c>
      <c r="T253" s="15">
        <f t="shared" si="58"/>
        <v>96</v>
      </c>
      <c r="U253" s="15">
        <f t="shared" si="59"/>
        <v>1</v>
      </c>
      <c r="V253" s="15">
        <f t="shared" si="60"/>
        <v>96</v>
      </c>
    </row>
    <row r="254" spans="6:22" ht="15.5">
      <c r="F254" s="15"/>
      <c r="I254" s="15"/>
      <c r="R254" s="15">
        <f t="shared" si="56"/>
        <v>8</v>
      </c>
      <c r="S254" s="15">
        <f t="shared" si="57"/>
        <v>12</v>
      </c>
      <c r="T254" s="15">
        <f t="shared" si="58"/>
        <v>96</v>
      </c>
      <c r="U254" s="15">
        <f t="shared" si="59"/>
        <v>1</v>
      </c>
      <c r="V254" s="15">
        <f t="shared" si="60"/>
        <v>96</v>
      </c>
    </row>
    <row r="255" spans="6:22" ht="15.5">
      <c r="F255" s="15"/>
      <c r="I255" s="15"/>
      <c r="R255" s="15">
        <f t="shared" si="56"/>
        <v>8</v>
      </c>
      <c r="S255" s="15">
        <f t="shared" si="57"/>
        <v>12</v>
      </c>
      <c r="T255" s="15">
        <f t="shared" si="58"/>
        <v>96</v>
      </c>
      <c r="U255" s="15">
        <f t="shared" si="59"/>
        <v>1</v>
      </c>
      <c r="V255" s="15">
        <f t="shared" si="60"/>
        <v>96</v>
      </c>
    </row>
    <row r="256" spans="6:22" ht="15.5">
      <c r="F256" s="15"/>
      <c r="I256" s="15"/>
      <c r="R256" s="15">
        <f t="shared" si="56"/>
        <v>8</v>
      </c>
      <c r="S256" s="15">
        <f t="shared" si="57"/>
        <v>12</v>
      </c>
      <c r="T256" s="15">
        <f t="shared" si="58"/>
        <v>96</v>
      </c>
      <c r="U256" s="15">
        <f t="shared" si="59"/>
        <v>1</v>
      </c>
      <c r="V256" s="15">
        <f t="shared" si="60"/>
        <v>96</v>
      </c>
    </row>
    <row r="257" spans="6:22" ht="15.5">
      <c r="F257" s="15"/>
      <c r="I257" s="15"/>
      <c r="R257" s="15">
        <f t="shared" si="56"/>
        <v>8</v>
      </c>
      <c r="S257" s="15">
        <f t="shared" si="57"/>
        <v>12</v>
      </c>
      <c r="T257" s="15">
        <f t="shared" si="58"/>
        <v>96</v>
      </c>
      <c r="U257" s="15">
        <f t="shared" si="59"/>
        <v>1</v>
      </c>
      <c r="V257" s="15">
        <f t="shared" si="60"/>
        <v>96</v>
      </c>
    </row>
    <row r="258" spans="6:22" ht="15.5">
      <c r="F258" s="15"/>
      <c r="I258" s="15"/>
      <c r="R258" s="15">
        <f t="shared" si="56"/>
        <v>8</v>
      </c>
      <c r="S258" s="15">
        <f t="shared" si="57"/>
        <v>12</v>
      </c>
      <c r="T258" s="15">
        <f t="shared" si="58"/>
        <v>96</v>
      </c>
      <c r="U258" s="15">
        <f t="shared" si="59"/>
        <v>1</v>
      </c>
      <c r="V258" s="15">
        <f t="shared" si="60"/>
        <v>96</v>
      </c>
    </row>
    <row r="259" spans="6:22" ht="15.5">
      <c r="F259" s="15"/>
      <c r="I259" s="15"/>
      <c r="R259" s="15">
        <f t="shared" si="56"/>
        <v>8</v>
      </c>
      <c r="S259" s="15">
        <f t="shared" si="57"/>
        <v>12</v>
      </c>
      <c r="T259" s="15">
        <f t="shared" si="58"/>
        <v>96</v>
      </c>
      <c r="U259" s="15">
        <f t="shared" si="59"/>
        <v>1</v>
      </c>
      <c r="V259" s="15">
        <f t="shared" si="60"/>
        <v>96</v>
      </c>
    </row>
    <row r="260" spans="6:22" ht="15.5">
      <c r="F260" s="15"/>
      <c r="I260" s="15"/>
      <c r="R260" s="15">
        <f t="shared" si="56"/>
        <v>8</v>
      </c>
      <c r="S260" s="15">
        <f t="shared" si="57"/>
        <v>12</v>
      </c>
      <c r="T260" s="15">
        <f t="shared" si="58"/>
        <v>96</v>
      </c>
      <c r="U260" s="15">
        <f t="shared" si="59"/>
        <v>1</v>
      </c>
      <c r="V260" s="15">
        <f t="shared" si="60"/>
        <v>96</v>
      </c>
    </row>
    <row r="261" spans="6:22" ht="15.5">
      <c r="F261" s="15"/>
      <c r="I261" s="15"/>
      <c r="R261" s="15">
        <f t="shared" si="56"/>
        <v>8</v>
      </c>
      <c r="S261" s="15">
        <f t="shared" si="57"/>
        <v>12</v>
      </c>
      <c r="T261" s="15">
        <f t="shared" si="58"/>
        <v>96</v>
      </c>
      <c r="U261" s="15">
        <f t="shared" si="59"/>
        <v>1</v>
      </c>
      <c r="V261" s="15">
        <f t="shared" si="60"/>
        <v>96</v>
      </c>
    </row>
    <row r="262" spans="6:22" ht="15.5">
      <c r="F262" s="15"/>
      <c r="I262" s="15"/>
      <c r="R262" s="15">
        <f t="shared" si="56"/>
        <v>8</v>
      </c>
      <c r="S262" s="15">
        <f t="shared" si="57"/>
        <v>12</v>
      </c>
      <c r="T262" s="15">
        <f t="shared" si="58"/>
        <v>96</v>
      </c>
      <c r="U262" s="15">
        <f t="shared" si="59"/>
        <v>1</v>
      </c>
      <c r="V262" s="15">
        <f t="shared" si="60"/>
        <v>96</v>
      </c>
    </row>
    <row r="263" spans="6:22" ht="15.5">
      <c r="F263" s="15"/>
      <c r="I263" s="15"/>
      <c r="R263" s="15">
        <f t="shared" si="56"/>
        <v>8</v>
      </c>
      <c r="S263" s="15">
        <f t="shared" si="57"/>
        <v>12</v>
      </c>
      <c r="T263" s="15">
        <f t="shared" si="58"/>
        <v>96</v>
      </c>
      <c r="U263" s="15">
        <f t="shared" si="59"/>
        <v>1</v>
      </c>
      <c r="V263" s="15">
        <f t="shared" si="60"/>
        <v>96</v>
      </c>
    </row>
    <row r="264" spans="6:22" ht="15.5">
      <c r="F264" s="15"/>
      <c r="I264" s="15"/>
      <c r="R264" s="15">
        <f t="shared" si="56"/>
        <v>8</v>
      </c>
      <c r="S264" s="15">
        <f t="shared" si="57"/>
        <v>12</v>
      </c>
      <c r="T264" s="15">
        <f t="shared" si="58"/>
        <v>96</v>
      </c>
      <c r="U264" s="15">
        <f t="shared" si="59"/>
        <v>1</v>
      </c>
      <c r="V264" s="15">
        <f t="shared" si="60"/>
        <v>96</v>
      </c>
    </row>
    <row r="265" spans="6:22" ht="15.5">
      <c r="F265" s="15"/>
      <c r="I265" s="15"/>
      <c r="R265" s="15">
        <f t="shared" si="56"/>
        <v>8</v>
      </c>
      <c r="S265" s="15">
        <f t="shared" si="57"/>
        <v>12</v>
      </c>
      <c r="T265" s="15">
        <f t="shared" si="58"/>
        <v>96</v>
      </c>
      <c r="U265" s="15">
        <f t="shared" si="59"/>
        <v>1</v>
      </c>
      <c r="V265" s="15">
        <f t="shared" si="60"/>
        <v>96</v>
      </c>
    </row>
    <row r="266" spans="6:22" ht="15.5">
      <c r="F266" s="15"/>
      <c r="I266" s="15"/>
      <c r="R266" s="15">
        <f t="shared" si="56"/>
        <v>8</v>
      </c>
      <c r="S266" s="15">
        <f t="shared" si="57"/>
        <v>12</v>
      </c>
      <c r="T266" s="15">
        <f t="shared" si="58"/>
        <v>96</v>
      </c>
      <c r="U266" s="15">
        <f t="shared" si="59"/>
        <v>1</v>
      </c>
      <c r="V266" s="15">
        <f t="shared" si="60"/>
        <v>96</v>
      </c>
    </row>
    <row r="267" spans="6:22" ht="15.5">
      <c r="F267" s="15"/>
      <c r="I267" s="15"/>
      <c r="R267" s="15">
        <f t="shared" si="56"/>
        <v>8</v>
      </c>
      <c r="S267" s="15">
        <f t="shared" si="57"/>
        <v>12</v>
      </c>
      <c r="T267" s="15">
        <f t="shared" si="58"/>
        <v>96</v>
      </c>
      <c r="U267" s="15">
        <f t="shared" si="59"/>
        <v>1</v>
      </c>
      <c r="V267" s="15">
        <f t="shared" si="60"/>
        <v>96</v>
      </c>
    </row>
    <row r="268" spans="6:22" ht="15.5">
      <c r="F268" s="15"/>
      <c r="I268" s="15"/>
      <c r="R268" s="15">
        <f t="shared" si="56"/>
        <v>8</v>
      </c>
      <c r="S268" s="15">
        <f t="shared" si="57"/>
        <v>12</v>
      </c>
      <c r="T268" s="15">
        <f t="shared" si="58"/>
        <v>96</v>
      </c>
      <c r="U268" s="15">
        <f t="shared" si="59"/>
        <v>1</v>
      </c>
      <c r="V268" s="15">
        <f t="shared" si="60"/>
        <v>96</v>
      </c>
    </row>
    <row r="269" spans="6:22" ht="15.5">
      <c r="F269" s="15"/>
      <c r="I269" s="15"/>
      <c r="R269" s="15">
        <f t="shared" si="56"/>
        <v>8</v>
      </c>
      <c r="S269" s="15">
        <f t="shared" si="57"/>
        <v>12</v>
      </c>
      <c r="T269" s="15">
        <f t="shared" si="58"/>
        <v>96</v>
      </c>
      <c r="U269" s="15">
        <f t="shared" si="59"/>
        <v>1</v>
      </c>
      <c r="V269" s="15">
        <f t="shared" si="60"/>
        <v>96</v>
      </c>
    </row>
    <row r="270" spans="6:22" ht="15.5">
      <c r="F270" s="15"/>
      <c r="I270" s="15"/>
      <c r="R270" s="15">
        <f t="shared" si="56"/>
        <v>8</v>
      </c>
      <c r="S270" s="15">
        <f t="shared" si="57"/>
        <v>12</v>
      </c>
      <c r="T270" s="15">
        <f t="shared" si="58"/>
        <v>96</v>
      </c>
      <c r="U270" s="15">
        <f t="shared" si="59"/>
        <v>1</v>
      </c>
      <c r="V270" s="15">
        <f t="shared" si="60"/>
        <v>96</v>
      </c>
    </row>
    <row r="271" spans="6:22" ht="15.5">
      <c r="F271" s="15"/>
      <c r="I271" s="15"/>
      <c r="R271" s="15">
        <f t="shared" si="56"/>
        <v>8</v>
      </c>
      <c r="S271" s="15">
        <f t="shared" si="57"/>
        <v>12</v>
      </c>
      <c r="T271" s="15">
        <f t="shared" si="58"/>
        <v>96</v>
      </c>
      <c r="U271" s="15">
        <f t="shared" si="59"/>
        <v>1</v>
      </c>
      <c r="V271" s="15">
        <f t="shared" si="60"/>
        <v>96</v>
      </c>
    </row>
    <row r="272" spans="6:22" ht="15.5">
      <c r="F272" s="15"/>
      <c r="I272" s="15"/>
      <c r="R272" s="15">
        <f t="shared" si="56"/>
        <v>8</v>
      </c>
      <c r="S272" s="15">
        <f t="shared" si="57"/>
        <v>12</v>
      </c>
      <c r="T272" s="15">
        <f t="shared" si="58"/>
        <v>96</v>
      </c>
      <c r="U272" s="15">
        <f t="shared" si="59"/>
        <v>1</v>
      </c>
      <c r="V272" s="15">
        <f t="shared" si="60"/>
        <v>96</v>
      </c>
    </row>
    <row r="273" spans="6:22" ht="15.5">
      <c r="F273" s="15"/>
      <c r="I273" s="15"/>
      <c r="R273" s="15">
        <f t="shared" si="56"/>
        <v>8</v>
      </c>
      <c r="S273" s="15">
        <f t="shared" si="57"/>
        <v>12</v>
      </c>
      <c r="T273" s="15">
        <f t="shared" si="58"/>
        <v>96</v>
      </c>
      <c r="U273" s="15">
        <f t="shared" si="59"/>
        <v>1</v>
      </c>
      <c r="V273" s="15">
        <f t="shared" si="60"/>
        <v>96</v>
      </c>
    </row>
    <row r="274" spans="6:22" ht="15.5">
      <c r="F274" s="15"/>
      <c r="I274" s="15"/>
      <c r="R274" s="15">
        <f t="shared" si="56"/>
        <v>8</v>
      </c>
      <c r="S274" s="15">
        <f t="shared" si="57"/>
        <v>12</v>
      </c>
      <c r="T274" s="15">
        <f t="shared" si="58"/>
        <v>96</v>
      </c>
      <c r="U274" s="15">
        <f t="shared" si="59"/>
        <v>1</v>
      </c>
      <c r="V274" s="15">
        <f t="shared" si="60"/>
        <v>96</v>
      </c>
    </row>
    <row r="275" spans="6:22" ht="15.5">
      <c r="F275" s="15"/>
      <c r="I275" s="15"/>
      <c r="R275" s="15">
        <f t="shared" si="56"/>
        <v>8</v>
      </c>
      <c r="S275" s="15">
        <f t="shared" si="57"/>
        <v>12</v>
      </c>
      <c r="T275" s="15">
        <f t="shared" si="58"/>
        <v>96</v>
      </c>
      <c r="U275" s="15">
        <f t="shared" si="59"/>
        <v>1</v>
      </c>
      <c r="V275" s="15">
        <f t="shared" si="60"/>
        <v>96</v>
      </c>
    </row>
    <row r="276" spans="6:22" ht="15.5">
      <c r="F276" s="15"/>
      <c r="I276" s="15"/>
      <c r="R276" s="15">
        <f t="shared" si="56"/>
        <v>8</v>
      </c>
      <c r="S276" s="15">
        <f t="shared" si="57"/>
        <v>12</v>
      </c>
      <c r="T276" s="15">
        <f t="shared" si="58"/>
        <v>96</v>
      </c>
      <c r="U276" s="15">
        <f t="shared" si="59"/>
        <v>1</v>
      </c>
      <c r="V276" s="15">
        <f t="shared" si="60"/>
        <v>96</v>
      </c>
    </row>
    <row r="277" spans="6:22" ht="15.5">
      <c r="F277" s="15"/>
      <c r="I277" s="15"/>
      <c r="R277" s="15">
        <f t="shared" si="56"/>
        <v>8</v>
      </c>
      <c r="S277" s="15">
        <f t="shared" si="57"/>
        <v>12</v>
      </c>
      <c r="T277" s="15">
        <f t="shared" si="58"/>
        <v>96</v>
      </c>
      <c r="U277" s="15">
        <f t="shared" si="59"/>
        <v>1</v>
      </c>
      <c r="V277" s="15">
        <f t="shared" si="60"/>
        <v>96</v>
      </c>
    </row>
    <row r="278" spans="6:22" ht="15.5">
      <c r="F278" s="15"/>
      <c r="I278" s="15"/>
      <c r="R278" s="15">
        <f t="shared" si="56"/>
        <v>8</v>
      </c>
      <c r="S278" s="15">
        <f t="shared" si="57"/>
        <v>12</v>
      </c>
      <c r="T278" s="15">
        <f t="shared" si="58"/>
        <v>96</v>
      </c>
      <c r="U278" s="15">
        <f t="shared" si="59"/>
        <v>1</v>
      </c>
      <c r="V278" s="15">
        <f t="shared" si="60"/>
        <v>96</v>
      </c>
    </row>
    <row r="279" spans="6:22" ht="15.5">
      <c r="F279" s="15"/>
      <c r="I279" s="15"/>
      <c r="R279" s="15">
        <f t="shared" si="56"/>
        <v>8</v>
      </c>
      <c r="S279" s="15">
        <f t="shared" si="57"/>
        <v>12</v>
      </c>
      <c r="T279" s="15">
        <f t="shared" si="58"/>
        <v>96</v>
      </c>
      <c r="U279" s="15">
        <f t="shared" si="59"/>
        <v>1</v>
      </c>
      <c r="V279" s="15">
        <f t="shared" si="60"/>
        <v>96</v>
      </c>
    </row>
    <row r="280" spans="6:22" ht="15.5">
      <c r="F280" s="15"/>
      <c r="I280" s="15"/>
      <c r="R280" s="15">
        <f t="shared" ref="R280:R343" si="61">IF(D280="Rarement",2,IF(D280="Quelquefois",4,IF(D280="souvent",6,8)))</f>
        <v>8</v>
      </c>
      <c r="S280" s="15">
        <f t="shared" ref="S280:S343" si="62">IF(E280="Bénin",3,IF(E280="Sérieux",6,IF(E280="Grave",9,12)))</f>
        <v>12</v>
      </c>
      <c r="T280" s="15">
        <f t="shared" ref="T280:T343" si="63">R280*S280</f>
        <v>96</v>
      </c>
      <c r="U280" s="15">
        <f t="shared" ref="U280:U343" si="64">IF(H280="Efficace",3,IF(H280="Peu d'efficacité / A améliorer",2,1))</f>
        <v>1</v>
      </c>
      <c r="V280" s="15">
        <f t="shared" ref="V280:V343" si="65">T280/U280</f>
        <v>96</v>
      </c>
    </row>
    <row r="281" spans="6:22" ht="15.5">
      <c r="F281" s="15"/>
      <c r="I281" s="15"/>
      <c r="R281" s="15">
        <f t="shared" si="61"/>
        <v>8</v>
      </c>
      <c r="S281" s="15">
        <f t="shared" si="62"/>
        <v>12</v>
      </c>
      <c r="T281" s="15">
        <f t="shared" si="63"/>
        <v>96</v>
      </c>
      <c r="U281" s="15">
        <f t="shared" si="64"/>
        <v>1</v>
      </c>
      <c r="V281" s="15">
        <f t="shared" si="65"/>
        <v>96</v>
      </c>
    </row>
    <row r="282" spans="6:22" ht="15.5">
      <c r="F282" s="15"/>
      <c r="I282" s="15"/>
      <c r="R282" s="15">
        <f t="shared" si="61"/>
        <v>8</v>
      </c>
      <c r="S282" s="15">
        <f t="shared" si="62"/>
        <v>12</v>
      </c>
      <c r="T282" s="15">
        <f t="shared" si="63"/>
        <v>96</v>
      </c>
      <c r="U282" s="15">
        <f t="shared" si="64"/>
        <v>1</v>
      </c>
      <c r="V282" s="15">
        <f t="shared" si="65"/>
        <v>96</v>
      </c>
    </row>
    <row r="283" spans="6:22" ht="15.5">
      <c r="F283" s="15"/>
      <c r="I283" s="15"/>
      <c r="R283" s="15">
        <f t="shared" si="61"/>
        <v>8</v>
      </c>
      <c r="S283" s="15">
        <f t="shared" si="62"/>
        <v>12</v>
      </c>
      <c r="T283" s="15">
        <f t="shared" si="63"/>
        <v>96</v>
      </c>
      <c r="U283" s="15">
        <f t="shared" si="64"/>
        <v>1</v>
      </c>
      <c r="V283" s="15">
        <f t="shared" si="65"/>
        <v>96</v>
      </c>
    </row>
    <row r="284" spans="6:22" ht="15.5">
      <c r="F284" s="15"/>
      <c r="I284" s="15"/>
      <c r="R284" s="15">
        <f t="shared" si="61"/>
        <v>8</v>
      </c>
      <c r="S284" s="15">
        <f t="shared" si="62"/>
        <v>12</v>
      </c>
      <c r="T284" s="15">
        <f t="shared" si="63"/>
        <v>96</v>
      </c>
      <c r="U284" s="15">
        <f t="shared" si="64"/>
        <v>1</v>
      </c>
      <c r="V284" s="15">
        <f t="shared" si="65"/>
        <v>96</v>
      </c>
    </row>
    <row r="285" spans="6:22" ht="15.5">
      <c r="F285" s="15"/>
      <c r="I285" s="15"/>
      <c r="R285" s="15">
        <f t="shared" si="61"/>
        <v>8</v>
      </c>
      <c r="S285" s="15">
        <f t="shared" si="62"/>
        <v>12</v>
      </c>
      <c r="T285" s="15">
        <f t="shared" si="63"/>
        <v>96</v>
      </c>
      <c r="U285" s="15">
        <f t="shared" si="64"/>
        <v>1</v>
      </c>
      <c r="V285" s="15">
        <f t="shared" si="65"/>
        <v>96</v>
      </c>
    </row>
    <row r="286" spans="6:22" ht="15.5">
      <c r="F286" s="15"/>
      <c r="I286" s="15"/>
      <c r="R286" s="15">
        <f t="shared" si="61"/>
        <v>8</v>
      </c>
      <c r="S286" s="15">
        <f t="shared" si="62"/>
        <v>12</v>
      </c>
      <c r="T286" s="15">
        <f t="shared" si="63"/>
        <v>96</v>
      </c>
      <c r="U286" s="15">
        <f t="shared" si="64"/>
        <v>1</v>
      </c>
      <c r="V286" s="15">
        <f t="shared" si="65"/>
        <v>96</v>
      </c>
    </row>
    <row r="287" spans="6:22" ht="15.5">
      <c r="F287" s="15"/>
      <c r="I287" s="15"/>
      <c r="R287" s="15">
        <f t="shared" si="61"/>
        <v>8</v>
      </c>
      <c r="S287" s="15">
        <f t="shared" si="62"/>
        <v>12</v>
      </c>
      <c r="T287" s="15">
        <f t="shared" si="63"/>
        <v>96</v>
      </c>
      <c r="U287" s="15">
        <f t="shared" si="64"/>
        <v>1</v>
      </c>
      <c r="V287" s="15">
        <f t="shared" si="65"/>
        <v>96</v>
      </c>
    </row>
    <row r="288" spans="6:22" ht="15.5">
      <c r="F288" s="15"/>
      <c r="I288" s="15"/>
      <c r="R288" s="15">
        <f t="shared" si="61"/>
        <v>8</v>
      </c>
      <c r="S288" s="15">
        <f t="shared" si="62"/>
        <v>12</v>
      </c>
      <c r="T288" s="15">
        <f t="shared" si="63"/>
        <v>96</v>
      </c>
      <c r="U288" s="15">
        <f t="shared" si="64"/>
        <v>1</v>
      </c>
      <c r="V288" s="15">
        <f t="shared" si="65"/>
        <v>96</v>
      </c>
    </row>
    <row r="289" spans="6:22" ht="15.5">
      <c r="F289" s="15"/>
      <c r="I289" s="15"/>
      <c r="R289" s="15">
        <f t="shared" si="61"/>
        <v>8</v>
      </c>
      <c r="S289" s="15">
        <f t="shared" si="62"/>
        <v>12</v>
      </c>
      <c r="T289" s="15">
        <f t="shared" si="63"/>
        <v>96</v>
      </c>
      <c r="U289" s="15">
        <f t="shared" si="64"/>
        <v>1</v>
      </c>
      <c r="V289" s="15">
        <f t="shared" si="65"/>
        <v>96</v>
      </c>
    </row>
    <row r="290" spans="6:22" ht="15.5">
      <c r="F290" s="15"/>
      <c r="I290" s="15"/>
      <c r="R290" s="15">
        <f t="shared" si="61"/>
        <v>8</v>
      </c>
      <c r="S290" s="15">
        <f t="shared" si="62"/>
        <v>12</v>
      </c>
      <c r="T290" s="15">
        <f t="shared" si="63"/>
        <v>96</v>
      </c>
      <c r="U290" s="15">
        <f t="shared" si="64"/>
        <v>1</v>
      </c>
      <c r="V290" s="15">
        <f t="shared" si="65"/>
        <v>96</v>
      </c>
    </row>
    <row r="291" spans="6:22" ht="15.5">
      <c r="F291" s="15"/>
      <c r="I291" s="15"/>
      <c r="R291" s="15">
        <f t="shared" si="61"/>
        <v>8</v>
      </c>
      <c r="S291" s="15">
        <f t="shared" si="62"/>
        <v>12</v>
      </c>
      <c r="T291" s="15">
        <f t="shared" si="63"/>
        <v>96</v>
      </c>
      <c r="U291" s="15">
        <f t="shared" si="64"/>
        <v>1</v>
      </c>
      <c r="V291" s="15">
        <f t="shared" si="65"/>
        <v>96</v>
      </c>
    </row>
    <row r="292" spans="6:22" ht="15.5">
      <c r="F292" s="15"/>
      <c r="I292" s="15"/>
      <c r="R292" s="15">
        <f t="shared" si="61"/>
        <v>8</v>
      </c>
      <c r="S292" s="15">
        <f t="shared" si="62"/>
        <v>12</v>
      </c>
      <c r="T292" s="15">
        <f t="shared" si="63"/>
        <v>96</v>
      </c>
      <c r="U292" s="15">
        <f t="shared" si="64"/>
        <v>1</v>
      </c>
      <c r="V292" s="15">
        <f t="shared" si="65"/>
        <v>96</v>
      </c>
    </row>
    <row r="293" spans="6:22" ht="15.5">
      <c r="F293" s="15"/>
      <c r="I293" s="15"/>
      <c r="R293" s="15">
        <f t="shared" si="61"/>
        <v>8</v>
      </c>
      <c r="S293" s="15">
        <f t="shared" si="62"/>
        <v>12</v>
      </c>
      <c r="T293" s="15">
        <f t="shared" si="63"/>
        <v>96</v>
      </c>
      <c r="U293" s="15">
        <f t="shared" si="64"/>
        <v>1</v>
      </c>
      <c r="V293" s="15">
        <f t="shared" si="65"/>
        <v>96</v>
      </c>
    </row>
    <row r="294" spans="6:22" ht="15.5">
      <c r="F294" s="15"/>
      <c r="I294" s="15"/>
      <c r="R294" s="15">
        <f t="shared" si="61"/>
        <v>8</v>
      </c>
      <c r="S294" s="15">
        <f t="shared" si="62"/>
        <v>12</v>
      </c>
      <c r="T294" s="15">
        <f t="shared" si="63"/>
        <v>96</v>
      </c>
      <c r="U294" s="15">
        <f t="shared" si="64"/>
        <v>1</v>
      </c>
      <c r="V294" s="15">
        <f t="shared" si="65"/>
        <v>96</v>
      </c>
    </row>
    <row r="295" spans="6:22" ht="15.5">
      <c r="F295" s="15"/>
      <c r="I295" s="15"/>
      <c r="R295" s="15">
        <f t="shared" si="61"/>
        <v>8</v>
      </c>
      <c r="S295" s="15">
        <f t="shared" si="62"/>
        <v>12</v>
      </c>
      <c r="T295" s="15">
        <f t="shared" si="63"/>
        <v>96</v>
      </c>
      <c r="U295" s="15">
        <f t="shared" si="64"/>
        <v>1</v>
      </c>
      <c r="V295" s="15">
        <f t="shared" si="65"/>
        <v>96</v>
      </c>
    </row>
    <row r="296" spans="6:22" ht="15.5">
      <c r="F296" s="15"/>
      <c r="I296" s="15"/>
      <c r="R296" s="15">
        <f t="shared" si="61"/>
        <v>8</v>
      </c>
      <c r="S296" s="15">
        <f t="shared" si="62"/>
        <v>12</v>
      </c>
      <c r="T296" s="15">
        <f t="shared" si="63"/>
        <v>96</v>
      </c>
      <c r="U296" s="15">
        <f t="shared" si="64"/>
        <v>1</v>
      </c>
      <c r="V296" s="15">
        <f t="shared" si="65"/>
        <v>96</v>
      </c>
    </row>
    <row r="297" spans="6:22" ht="15.5">
      <c r="F297" s="15"/>
      <c r="I297" s="15"/>
      <c r="R297" s="15">
        <f t="shared" si="61"/>
        <v>8</v>
      </c>
      <c r="S297" s="15">
        <f t="shared" si="62"/>
        <v>12</v>
      </c>
      <c r="T297" s="15">
        <f t="shared" si="63"/>
        <v>96</v>
      </c>
      <c r="U297" s="15">
        <f t="shared" si="64"/>
        <v>1</v>
      </c>
      <c r="V297" s="15">
        <f t="shared" si="65"/>
        <v>96</v>
      </c>
    </row>
    <row r="298" spans="6:22" ht="15.5">
      <c r="F298" s="15"/>
      <c r="I298" s="15"/>
      <c r="R298" s="15">
        <f t="shared" si="61"/>
        <v>8</v>
      </c>
      <c r="S298" s="15">
        <f t="shared" si="62"/>
        <v>12</v>
      </c>
      <c r="T298" s="15">
        <f t="shared" si="63"/>
        <v>96</v>
      </c>
      <c r="U298" s="15">
        <f t="shared" si="64"/>
        <v>1</v>
      </c>
      <c r="V298" s="15">
        <f t="shared" si="65"/>
        <v>96</v>
      </c>
    </row>
    <row r="299" spans="6:22" ht="15.5">
      <c r="F299" s="15"/>
      <c r="I299" s="15"/>
      <c r="R299" s="15">
        <f t="shared" si="61"/>
        <v>8</v>
      </c>
      <c r="S299" s="15">
        <f t="shared" si="62"/>
        <v>12</v>
      </c>
      <c r="T299" s="15">
        <f t="shared" si="63"/>
        <v>96</v>
      </c>
      <c r="U299" s="15">
        <f t="shared" si="64"/>
        <v>1</v>
      </c>
      <c r="V299" s="15">
        <f t="shared" si="65"/>
        <v>96</v>
      </c>
    </row>
    <row r="300" spans="6:22" ht="15.5">
      <c r="F300" s="15"/>
      <c r="I300" s="15"/>
      <c r="R300" s="15">
        <f t="shared" si="61"/>
        <v>8</v>
      </c>
      <c r="S300" s="15">
        <f t="shared" si="62"/>
        <v>12</v>
      </c>
      <c r="T300" s="15">
        <f t="shared" si="63"/>
        <v>96</v>
      </c>
      <c r="U300" s="15">
        <f t="shared" si="64"/>
        <v>1</v>
      </c>
      <c r="V300" s="15">
        <f t="shared" si="65"/>
        <v>96</v>
      </c>
    </row>
    <row r="301" spans="6:22" ht="15.5">
      <c r="F301" s="15"/>
      <c r="I301" s="15"/>
      <c r="R301" s="15">
        <f t="shared" si="61"/>
        <v>8</v>
      </c>
      <c r="S301" s="15">
        <f t="shared" si="62"/>
        <v>12</v>
      </c>
      <c r="T301" s="15">
        <f t="shared" si="63"/>
        <v>96</v>
      </c>
      <c r="U301" s="15">
        <f t="shared" si="64"/>
        <v>1</v>
      </c>
      <c r="V301" s="15">
        <f t="shared" si="65"/>
        <v>96</v>
      </c>
    </row>
    <row r="302" spans="6:22" ht="15.5">
      <c r="F302" s="15"/>
      <c r="I302" s="15"/>
      <c r="R302" s="15">
        <f t="shared" si="61"/>
        <v>8</v>
      </c>
      <c r="S302" s="15">
        <f t="shared" si="62"/>
        <v>12</v>
      </c>
      <c r="T302" s="15">
        <f t="shared" si="63"/>
        <v>96</v>
      </c>
      <c r="U302" s="15">
        <f t="shared" si="64"/>
        <v>1</v>
      </c>
      <c r="V302" s="15">
        <f t="shared" si="65"/>
        <v>96</v>
      </c>
    </row>
    <row r="303" spans="6:22" ht="15.5">
      <c r="F303" s="15"/>
      <c r="I303" s="15"/>
      <c r="R303" s="15">
        <f t="shared" si="61"/>
        <v>8</v>
      </c>
      <c r="S303" s="15">
        <f t="shared" si="62"/>
        <v>12</v>
      </c>
      <c r="T303" s="15">
        <f t="shared" si="63"/>
        <v>96</v>
      </c>
      <c r="U303" s="15">
        <f t="shared" si="64"/>
        <v>1</v>
      </c>
      <c r="V303" s="15">
        <f t="shared" si="65"/>
        <v>96</v>
      </c>
    </row>
    <row r="304" spans="6:22" ht="15.5">
      <c r="F304" s="15"/>
      <c r="I304" s="15"/>
      <c r="R304" s="15">
        <f t="shared" si="61"/>
        <v>8</v>
      </c>
      <c r="S304" s="15">
        <f t="shared" si="62"/>
        <v>12</v>
      </c>
      <c r="T304" s="15">
        <f t="shared" si="63"/>
        <v>96</v>
      </c>
      <c r="U304" s="15">
        <f t="shared" si="64"/>
        <v>1</v>
      </c>
      <c r="V304" s="15">
        <f t="shared" si="65"/>
        <v>96</v>
      </c>
    </row>
    <row r="305" spans="6:22" ht="15.5">
      <c r="F305" s="15"/>
      <c r="I305" s="15"/>
      <c r="R305" s="15">
        <f t="shared" si="61"/>
        <v>8</v>
      </c>
      <c r="S305" s="15">
        <f t="shared" si="62"/>
        <v>12</v>
      </c>
      <c r="T305" s="15">
        <f t="shared" si="63"/>
        <v>96</v>
      </c>
      <c r="U305" s="15">
        <f t="shared" si="64"/>
        <v>1</v>
      </c>
      <c r="V305" s="15">
        <f t="shared" si="65"/>
        <v>96</v>
      </c>
    </row>
    <row r="306" spans="6:22" ht="15.5">
      <c r="F306" s="15"/>
      <c r="I306" s="15"/>
      <c r="R306" s="15">
        <f t="shared" si="61"/>
        <v>8</v>
      </c>
      <c r="S306" s="15">
        <f t="shared" si="62"/>
        <v>12</v>
      </c>
      <c r="T306" s="15">
        <f t="shared" si="63"/>
        <v>96</v>
      </c>
      <c r="U306" s="15">
        <f t="shared" si="64"/>
        <v>1</v>
      </c>
      <c r="V306" s="15">
        <f t="shared" si="65"/>
        <v>96</v>
      </c>
    </row>
    <row r="307" spans="6:22" ht="15.5">
      <c r="F307" s="15"/>
      <c r="I307" s="15"/>
      <c r="R307" s="15">
        <f t="shared" si="61"/>
        <v>8</v>
      </c>
      <c r="S307" s="15">
        <f t="shared" si="62"/>
        <v>12</v>
      </c>
      <c r="T307" s="15">
        <f t="shared" si="63"/>
        <v>96</v>
      </c>
      <c r="U307" s="15">
        <f t="shared" si="64"/>
        <v>1</v>
      </c>
      <c r="V307" s="15">
        <f t="shared" si="65"/>
        <v>96</v>
      </c>
    </row>
    <row r="308" spans="6:22" ht="15.5">
      <c r="F308" s="15"/>
      <c r="I308" s="15"/>
      <c r="R308" s="15">
        <f t="shared" si="61"/>
        <v>8</v>
      </c>
      <c r="S308" s="15">
        <f t="shared" si="62"/>
        <v>12</v>
      </c>
      <c r="T308" s="15">
        <f t="shared" si="63"/>
        <v>96</v>
      </c>
      <c r="U308" s="15">
        <f t="shared" si="64"/>
        <v>1</v>
      </c>
      <c r="V308" s="15">
        <f t="shared" si="65"/>
        <v>96</v>
      </c>
    </row>
    <row r="309" spans="6:22" ht="15.5">
      <c r="F309" s="15"/>
      <c r="I309" s="15"/>
      <c r="R309" s="15">
        <f t="shared" si="61"/>
        <v>8</v>
      </c>
      <c r="S309" s="15">
        <f t="shared" si="62"/>
        <v>12</v>
      </c>
      <c r="T309" s="15">
        <f t="shared" si="63"/>
        <v>96</v>
      </c>
      <c r="U309" s="15">
        <f t="shared" si="64"/>
        <v>1</v>
      </c>
      <c r="V309" s="15">
        <f t="shared" si="65"/>
        <v>96</v>
      </c>
    </row>
    <row r="310" spans="6:22" ht="15.5">
      <c r="F310" s="15"/>
      <c r="I310" s="15"/>
      <c r="R310" s="15">
        <f t="shared" si="61"/>
        <v>8</v>
      </c>
      <c r="S310" s="15">
        <f t="shared" si="62"/>
        <v>12</v>
      </c>
      <c r="T310" s="15">
        <f t="shared" si="63"/>
        <v>96</v>
      </c>
      <c r="U310" s="15">
        <f t="shared" si="64"/>
        <v>1</v>
      </c>
      <c r="V310" s="15">
        <f t="shared" si="65"/>
        <v>96</v>
      </c>
    </row>
    <row r="311" spans="6:22" ht="15.5">
      <c r="F311" s="15"/>
      <c r="I311" s="15"/>
      <c r="R311" s="15">
        <f t="shared" si="61"/>
        <v>8</v>
      </c>
      <c r="S311" s="15">
        <f t="shared" si="62"/>
        <v>12</v>
      </c>
      <c r="T311" s="15">
        <f t="shared" si="63"/>
        <v>96</v>
      </c>
      <c r="U311" s="15">
        <f t="shared" si="64"/>
        <v>1</v>
      </c>
      <c r="V311" s="15">
        <f t="shared" si="65"/>
        <v>96</v>
      </c>
    </row>
    <row r="312" spans="6:22" ht="15.5">
      <c r="F312" s="15"/>
      <c r="I312" s="15"/>
      <c r="R312" s="15">
        <f t="shared" si="61"/>
        <v>8</v>
      </c>
      <c r="S312" s="15">
        <f t="shared" si="62"/>
        <v>12</v>
      </c>
      <c r="T312" s="15">
        <f t="shared" si="63"/>
        <v>96</v>
      </c>
      <c r="U312" s="15">
        <f t="shared" si="64"/>
        <v>1</v>
      </c>
      <c r="V312" s="15">
        <f t="shared" si="65"/>
        <v>96</v>
      </c>
    </row>
    <row r="313" spans="6:22" ht="15.5">
      <c r="F313" s="15"/>
      <c r="I313" s="15"/>
      <c r="R313" s="15">
        <f t="shared" si="61"/>
        <v>8</v>
      </c>
      <c r="S313" s="15">
        <f t="shared" si="62"/>
        <v>12</v>
      </c>
      <c r="T313" s="15">
        <f t="shared" si="63"/>
        <v>96</v>
      </c>
      <c r="U313" s="15">
        <f t="shared" si="64"/>
        <v>1</v>
      </c>
      <c r="V313" s="15">
        <f t="shared" si="65"/>
        <v>96</v>
      </c>
    </row>
    <row r="314" spans="6:22" ht="15.5">
      <c r="F314" s="15"/>
      <c r="I314" s="15"/>
      <c r="R314" s="15">
        <f t="shared" si="61"/>
        <v>8</v>
      </c>
      <c r="S314" s="15">
        <f t="shared" si="62"/>
        <v>12</v>
      </c>
      <c r="T314" s="15">
        <f t="shared" si="63"/>
        <v>96</v>
      </c>
      <c r="U314" s="15">
        <f t="shared" si="64"/>
        <v>1</v>
      </c>
      <c r="V314" s="15">
        <f t="shared" si="65"/>
        <v>96</v>
      </c>
    </row>
    <row r="315" spans="6:22" ht="15.5">
      <c r="F315" s="15"/>
      <c r="I315" s="15"/>
      <c r="R315" s="15">
        <f t="shared" si="61"/>
        <v>8</v>
      </c>
      <c r="S315" s="15">
        <f t="shared" si="62"/>
        <v>12</v>
      </c>
      <c r="T315" s="15">
        <f t="shared" si="63"/>
        <v>96</v>
      </c>
      <c r="U315" s="15">
        <f t="shared" si="64"/>
        <v>1</v>
      </c>
      <c r="V315" s="15">
        <f t="shared" si="65"/>
        <v>96</v>
      </c>
    </row>
    <row r="316" spans="6:22" ht="15.5">
      <c r="F316" s="15"/>
      <c r="I316" s="15"/>
      <c r="R316" s="15">
        <f t="shared" si="61"/>
        <v>8</v>
      </c>
      <c r="S316" s="15">
        <f t="shared" si="62"/>
        <v>12</v>
      </c>
      <c r="T316" s="15">
        <f t="shared" si="63"/>
        <v>96</v>
      </c>
      <c r="U316" s="15">
        <f t="shared" si="64"/>
        <v>1</v>
      </c>
      <c r="V316" s="15">
        <f t="shared" si="65"/>
        <v>96</v>
      </c>
    </row>
    <row r="317" spans="6:22" ht="15.5">
      <c r="F317" s="15"/>
      <c r="I317" s="15"/>
      <c r="R317" s="15">
        <f t="shared" si="61"/>
        <v>8</v>
      </c>
      <c r="S317" s="15">
        <f t="shared" si="62"/>
        <v>12</v>
      </c>
      <c r="T317" s="15">
        <f t="shared" si="63"/>
        <v>96</v>
      </c>
      <c r="U317" s="15">
        <f t="shared" si="64"/>
        <v>1</v>
      </c>
      <c r="V317" s="15">
        <f t="shared" si="65"/>
        <v>96</v>
      </c>
    </row>
    <row r="318" spans="6:22" ht="15.5">
      <c r="F318" s="15"/>
      <c r="I318" s="15"/>
      <c r="R318" s="15">
        <f t="shared" si="61"/>
        <v>8</v>
      </c>
      <c r="S318" s="15">
        <f t="shared" si="62"/>
        <v>12</v>
      </c>
      <c r="T318" s="15">
        <f t="shared" si="63"/>
        <v>96</v>
      </c>
      <c r="U318" s="15">
        <f t="shared" si="64"/>
        <v>1</v>
      </c>
      <c r="V318" s="15">
        <f t="shared" si="65"/>
        <v>96</v>
      </c>
    </row>
    <row r="319" spans="6:22" ht="15.5">
      <c r="F319" s="15"/>
      <c r="I319" s="15"/>
      <c r="R319" s="15">
        <f t="shared" si="61"/>
        <v>8</v>
      </c>
      <c r="S319" s="15">
        <f t="shared" si="62"/>
        <v>12</v>
      </c>
      <c r="T319" s="15">
        <f t="shared" si="63"/>
        <v>96</v>
      </c>
      <c r="U319" s="15">
        <f t="shared" si="64"/>
        <v>1</v>
      </c>
      <c r="V319" s="15">
        <f t="shared" si="65"/>
        <v>96</v>
      </c>
    </row>
    <row r="320" spans="6:22" ht="15.5">
      <c r="F320" s="15"/>
      <c r="I320" s="15"/>
      <c r="R320" s="15">
        <f t="shared" si="61"/>
        <v>8</v>
      </c>
      <c r="S320" s="15">
        <f t="shared" si="62"/>
        <v>12</v>
      </c>
      <c r="T320" s="15">
        <f t="shared" si="63"/>
        <v>96</v>
      </c>
      <c r="U320" s="15">
        <f t="shared" si="64"/>
        <v>1</v>
      </c>
      <c r="V320" s="15">
        <f t="shared" si="65"/>
        <v>96</v>
      </c>
    </row>
    <row r="321" spans="6:22" ht="15.5">
      <c r="F321" s="15"/>
      <c r="I321" s="15"/>
      <c r="R321" s="15">
        <f t="shared" si="61"/>
        <v>8</v>
      </c>
      <c r="S321" s="15">
        <f t="shared" si="62"/>
        <v>12</v>
      </c>
      <c r="T321" s="15">
        <f t="shared" si="63"/>
        <v>96</v>
      </c>
      <c r="U321" s="15">
        <f t="shared" si="64"/>
        <v>1</v>
      </c>
      <c r="V321" s="15">
        <f t="shared" si="65"/>
        <v>96</v>
      </c>
    </row>
    <row r="322" spans="6:22" ht="15.5">
      <c r="F322" s="15"/>
      <c r="I322" s="15"/>
      <c r="R322" s="15">
        <f t="shared" si="61"/>
        <v>8</v>
      </c>
      <c r="S322" s="15">
        <f t="shared" si="62"/>
        <v>12</v>
      </c>
      <c r="T322" s="15">
        <f t="shared" si="63"/>
        <v>96</v>
      </c>
      <c r="U322" s="15">
        <f t="shared" si="64"/>
        <v>1</v>
      </c>
      <c r="V322" s="15">
        <f t="shared" si="65"/>
        <v>96</v>
      </c>
    </row>
    <row r="323" spans="6:22" ht="15.5">
      <c r="F323" s="15"/>
      <c r="I323" s="15"/>
      <c r="R323" s="15">
        <f t="shared" si="61"/>
        <v>8</v>
      </c>
      <c r="S323" s="15">
        <f t="shared" si="62"/>
        <v>12</v>
      </c>
      <c r="T323" s="15">
        <f t="shared" si="63"/>
        <v>96</v>
      </c>
      <c r="U323" s="15">
        <f t="shared" si="64"/>
        <v>1</v>
      </c>
      <c r="V323" s="15">
        <f t="shared" si="65"/>
        <v>96</v>
      </c>
    </row>
    <row r="324" spans="6:22" ht="15.5">
      <c r="F324" s="15"/>
      <c r="I324" s="15"/>
      <c r="R324" s="15">
        <f t="shared" si="61"/>
        <v>8</v>
      </c>
      <c r="S324" s="15">
        <f t="shared" si="62"/>
        <v>12</v>
      </c>
      <c r="T324" s="15">
        <f t="shared" si="63"/>
        <v>96</v>
      </c>
      <c r="U324" s="15">
        <f t="shared" si="64"/>
        <v>1</v>
      </c>
      <c r="V324" s="15">
        <f t="shared" si="65"/>
        <v>96</v>
      </c>
    </row>
    <row r="325" spans="6:22" ht="15.5">
      <c r="F325" s="15"/>
      <c r="I325" s="15"/>
      <c r="R325" s="15">
        <f t="shared" si="61"/>
        <v>8</v>
      </c>
      <c r="S325" s="15">
        <f t="shared" si="62"/>
        <v>12</v>
      </c>
      <c r="T325" s="15">
        <f t="shared" si="63"/>
        <v>96</v>
      </c>
      <c r="U325" s="15">
        <f t="shared" si="64"/>
        <v>1</v>
      </c>
      <c r="V325" s="15">
        <f t="shared" si="65"/>
        <v>96</v>
      </c>
    </row>
    <row r="326" spans="6:22" ht="15.5">
      <c r="F326" s="15"/>
      <c r="I326" s="15"/>
      <c r="R326" s="15">
        <f t="shared" si="61"/>
        <v>8</v>
      </c>
      <c r="S326" s="15">
        <f t="shared" si="62"/>
        <v>12</v>
      </c>
      <c r="T326" s="15">
        <f t="shared" si="63"/>
        <v>96</v>
      </c>
      <c r="U326" s="15">
        <f t="shared" si="64"/>
        <v>1</v>
      </c>
      <c r="V326" s="15">
        <f t="shared" si="65"/>
        <v>96</v>
      </c>
    </row>
    <row r="327" spans="6:22" ht="15.5">
      <c r="F327" s="15"/>
      <c r="I327" s="15"/>
      <c r="R327" s="15">
        <f t="shared" si="61"/>
        <v>8</v>
      </c>
      <c r="S327" s="15">
        <f t="shared" si="62"/>
        <v>12</v>
      </c>
      <c r="T327" s="15">
        <f t="shared" si="63"/>
        <v>96</v>
      </c>
      <c r="U327" s="15">
        <f t="shared" si="64"/>
        <v>1</v>
      </c>
      <c r="V327" s="15">
        <f t="shared" si="65"/>
        <v>96</v>
      </c>
    </row>
    <row r="328" spans="6:22" ht="15.5">
      <c r="F328" s="15"/>
      <c r="I328" s="15"/>
      <c r="R328" s="15">
        <f t="shared" si="61"/>
        <v>8</v>
      </c>
      <c r="S328" s="15">
        <f t="shared" si="62"/>
        <v>12</v>
      </c>
      <c r="T328" s="15">
        <f t="shared" si="63"/>
        <v>96</v>
      </c>
      <c r="U328" s="15">
        <f t="shared" si="64"/>
        <v>1</v>
      </c>
      <c r="V328" s="15">
        <f t="shared" si="65"/>
        <v>96</v>
      </c>
    </row>
    <row r="329" spans="6:22" ht="15.5">
      <c r="F329" s="15"/>
      <c r="I329" s="15"/>
      <c r="R329" s="15">
        <f t="shared" si="61"/>
        <v>8</v>
      </c>
      <c r="S329" s="15">
        <f t="shared" si="62"/>
        <v>12</v>
      </c>
      <c r="T329" s="15">
        <f t="shared" si="63"/>
        <v>96</v>
      </c>
      <c r="U329" s="15">
        <f t="shared" si="64"/>
        <v>1</v>
      </c>
      <c r="V329" s="15">
        <f t="shared" si="65"/>
        <v>96</v>
      </c>
    </row>
    <row r="330" spans="6:22" ht="15.5">
      <c r="F330" s="15"/>
      <c r="I330" s="15"/>
      <c r="R330" s="15">
        <f t="shared" si="61"/>
        <v>8</v>
      </c>
      <c r="S330" s="15">
        <f t="shared" si="62"/>
        <v>12</v>
      </c>
      <c r="T330" s="15">
        <f t="shared" si="63"/>
        <v>96</v>
      </c>
      <c r="U330" s="15">
        <f t="shared" si="64"/>
        <v>1</v>
      </c>
      <c r="V330" s="15">
        <f t="shared" si="65"/>
        <v>96</v>
      </c>
    </row>
    <row r="331" spans="6:22" ht="15.5">
      <c r="F331" s="15"/>
      <c r="I331" s="15"/>
      <c r="R331" s="15">
        <f t="shared" si="61"/>
        <v>8</v>
      </c>
      <c r="S331" s="15">
        <f t="shared" si="62"/>
        <v>12</v>
      </c>
      <c r="T331" s="15">
        <f t="shared" si="63"/>
        <v>96</v>
      </c>
      <c r="U331" s="15">
        <f t="shared" si="64"/>
        <v>1</v>
      </c>
      <c r="V331" s="15">
        <f t="shared" si="65"/>
        <v>96</v>
      </c>
    </row>
    <row r="332" spans="6:22" ht="15.5">
      <c r="F332" s="15"/>
      <c r="I332" s="15"/>
      <c r="R332" s="15">
        <f t="shared" si="61"/>
        <v>8</v>
      </c>
      <c r="S332" s="15">
        <f t="shared" si="62"/>
        <v>12</v>
      </c>
      <c r="T332" s="15">
        <f t="shared" si="63"/>
        <v>96</v>
      </c>
      <c r="U332" s="15">
        <f t="shared" si="64"/>
        <v>1</v>
      </c>
      <c r="V332" s="15">
        <f t="shared" si="65"/>
        <v>96</v>
      </c>
    </row>
    <row r="333" spans="6:22" ht="15.5">
      <c r="F333" s="15"/>
      <c r="I333" s="15"/>
      <c r="R333" s="15">
        <f t="shared" si="61"/>
        <v>8</v>
      </c>
      <c r="S333" s="15">
        <f t="shared" si="62"/>
        <v>12</v>
      </c>
      <c r="T333" s="15">
        <f t="shared" si="63"/>
        <v>96</v>
      </c>
      <c r="U333" s="15">
        <f t="shared" si="64"/>
        <v>1</v>
      </c>
      <c r="V333" s="15">
        <f t="shared" si="65"/>
        <v>96</v>
      </c>
    </row>
    <row r="334" spans="6:22" ht="15.5">
      <c r="F334" s="15"/>
      <c r="I334" s="15"/>
      <c r="R334" s="15">
        <f t="shared" si="61"/>
        <v>8</v>
      </c>
      <c r="S334" s="15">
        <f t="shared" si="62"/>
        <v>12</v>
      </c>
      <c r="T334" s="15">
        <f t="shared" si="63"/>
        <v>96</v>
      </c>
      <c r="U334" s="15">
        <f t="shared" si="64"/>
        <v>1</v>
      </c>
      <c r="V334" s="15">
        <f t="shared" si="65"/>
        <v>96</v>
      </c>
    </row>
    <row r="335" spans="6:22" ht="15.5">
      <c r="F335" s="15"/>
      <c r="I335" s="15"/>
      <c r="R335" s="15">
        <f t="shared" si="61"/>
        <v>8</v>
      </c>
      <c r="S335" s="15">
        <f t="shared" si="62"/>
        <v>12</v>
      </c>
      <c r="T335" s="15">
        <f t="shared" si="63"/>
        <v>96</v>
      </c>
      <c r="U335" s="15">
        <f t="shared" si="64"/>
        <v>1</v>
      </c>
      <c r="V335" s="15">
        <f t="shared" si="65"/>
        <v>96</v>
      </c>
    </row>
    <row r="336" spans="6:22" ht="15.5">
      <c r="F336" s="15"/>
      <c r="I336" s="15"/>
      <c r="R336" s="15">
        <f t="shared" si="61"/>
        <v>8</v>
      </c>
      <c r="S336" s="15">
        <f t="shared" si="62"/>
        <v>12</v>
      </c>
      <c r="T336" s="15">
        <f t="shared" si="63"/>
        <v>96</v>
      </c>
      <c r="U336" s="15">
        <f t="shared" si="64"/>
        <v>1</v>
      </c>
      <c r="V336" s="15">
        <f t="shared" si="65"/>
        <v>96</v>
      </c>
    </row>
    <row r="337" spans="6:22" ht="15.5">
      <c r="F337" s="15"/>
      <c r="I337" s="15"/>
      <c r="R337" s="15">
        <f t="shared" si="61"/>
        <v>8</v>
      </c>
      <c r="S337" s="15">
        <f t="shared" si="62"/>
        <v>12</v>
      </c>
      <c r="T337" s="15">
        <f t="shared" si="63"/>
        <v>96</v>
      </c>
      <c r="U337" s="15">
        <f t="shared" si="64"/>
        <v>1</v>
      </c>
      <c r="V337" s="15">
        <f t="shared" si="65"/>
        <v>96</v>
      </c>
    </row>
    <row r="338" spans="6:22" ht="15.5">
      <c r="F338" s="15"/>
      <c r="I338" s="15"/>
      <c r="R338" s="15">
        <f t="shared" si="61"/>
        <v>8</v>
      </c>
      <c r="S338" s="15">
        <f t="shared" si="62"/>
        <v>12</v>
      </c>
      <c r="T338" s="15">
        <f t="shared" si="63"/>
        <v>96</v>
      </c>
      <c r="U338" s="15">
        <f t="shared" si="64"/>
        <v>1</v>
      </c>
      <c r="V338" s="15">
        <f t="shared" si="65"/>
        <v>96</v>
      </c>
    </row>
    <row r="339" spans="6:22" ht="15.5">
      <c r="F339" s="15"/>
      <c r="I339" s="15"/>
      <c r="R339" s="15">
        <f t="shared" si="61"/>
        <v>8</v>
      </c>
      <c r="S339" s="15">
        <f t="shared" si="62"/>
        <v>12</v>
      </c>
      <c r="T339" s="15">
        <f t="shared" si="63"/>
        <v>96</v>
      </c>
      <c r="U339" s="15">
        <f t="shared" si="64"/>
        <v>1</v>
      </c>
      <c r="V339" s="15">
        <f t="shared" si="65"/>
        <v>96</v>
      </c>
    </row>
    <row r="340" spans="6:22" ht="15.5">
      <c r="F340" s="15"/>
      <c r="I340" s="15"/>
      <c r="R340" s="15">
        <f t="shared" si="61"/>
        <v>8</v>
      </c>
      <c r="S340" s="15">
        <f t="shared" si="62"/>
        <v>12</v>
      </c>
      <c r="T340" s="15">
        <f t="shared" si="63"/>
        <v>96</v>
      </c>
      <c r="U340" s="15">
        <f t="shared" si="64"/>
        <v>1</v>
      </c>
      <c r="V340" s="15">
        <f t="shared" si="65"/>
        <v>96</v>
      </c>
    </row>
    <row r="341" spans="6:22" ht="15.5">
      <c r="F341" s="15"/>
      <c r="I341" s="15"/>
      <c r="R341" s="15">
        <f t="shared" si="61"/>
        <v>8</v>
      </c>
      <c r="S341" s="15">
        <f t="shared" si="62"/>
        <v>12</v>
      </c>
      <c r="T341" s="15">
        <f t="shared" si="63"/>
        <v>96</v>
      </c>
      <c r="U341" s="15">
        <f t="shared" si="64"/>
        <v>1</v>
      </c>
      <c r="V341" s="15">
        <f t="shared" si="65"/>
        <v>96</v>
      </c>
    </row>
    <row r="342" spans="6:22" ht="15.5">
      <c r="F342" s="15"/>
      <c r="I342" s="15"/>
      <c r="R342" s="15">
        <f t="shared" si="61"/>
        <v>8</v>
      </c>
      <c r="S342" s="15">
        <f t="shared" si="62"/>
        <v>12</v>
      </c>
      <c r="T342" s="15">
        <f t="shared" si="63"/>
        <v>96</v>
      </c>
      <c r="U342" s="15">
        <f t="shared" si="64"/>
        <v>1</v>
      </c>
      <c r="V342" s="15">
        <f t="shared" si="65"/>
        <v>96</v>
      </c>
    </row>
    <row r="343" spans="6:22" ht="15.5">
      <c r="F343" s="15"/>
      <c r="I343" s="15"/>
      <c r="R343" s="15">
        <f t="shared" si="61"/>
        <v>8</v>
      </c>
      <c r="S343" s="15">
        <f t="shared" si="62"/>
        <v>12</v>
      </c>
      <c r="T343" s="15">
        <f t="shared" si="63"/>
        <v>96</v>
      </c>
      <c r="U343" s="15">
        <f t="shared" si="64"/>
        <v>1</v>
      </c>
      <c r="V343" s="15">
        <f t="shared" si="65"/>
        <v>96</v>
      </c>
    </row>
    <row r="344" spans="6:22" ht="15.5">
      <c r="F344" s="15"/>
      <c r="I344" s="15"/>
      <c r="R344" s="15">
        <f t="shared" ref="R344:R373" si="66">IF(D344="Rarement",2,IF(D344="Quelquefois",4,IF(D344="souvent",6,8)))</f>
        <v>8</v>
      </c>
      <c r="S344" s="15">
        <f t="shared" ref="S344:S373" si="67">IF(E344="Bénin",3,IF(E344="Sérieux",6,IF(E344="Grave",9,12)))</f>
        <v>12</v>
      </c>
      <c r="T344" s="15">
        <f t="shared" ref="T344:T373" si="68">R344*S344</f>
        <v>96</v>
      </c>
      <c r="U344" s="15">
        <f t="shared" ref="U344:U373" si="69">IF(H344="Efficace",3,IF(H344="Peu d'efficacité / A améliorer",2,1))</f>
        <v>1</v>
      </c>
      <c r="V344" s="15">
        <f t="shared" ref="V344:V373" si="70">T344/U344</f>
        <v>96</v>
      </c>
    </row>
    <row r="345" spans="6:22" ht="15.5">
      <c r="F345" s="15"/>
      <c r="I345" s="15"/>
      <c r="R345" s="15">
        <f t="shared" si="66"/>
        <v>8</v>
      </c>
      <c r="S345" s="15">
        <f t="shared" si="67"/>
        <v>12</v>
      </c>
      <c r="T345" s="15">
        <f t="shared" si="68"/>
        <v>96</v>
      </c>
      <c r="U345" s="15">
        <f t="shared" si="69"/>
        <v>1</v>
      </c>
      <c r="V345" s="15">
        <f t="shared" si="70"/>
        <v>96</v>
      </c>
    </row>
    <row r="346" spans="6:22" ht="15.5">
      <c r="F346" s="15"/>
      <c r="I346" s="15"/>
      <c r="R346" s="15">
        <f t="shared" si="66"/>
        <v>8</v>
      </c>
      <c r="S346" s="15">
        <f t="shared" si="67"/>
        <v>12</v>
      </c>
      <c r="T346" s="15">
        <f t="shared" si="68"/>
        <v>96</v>
      </c>
      <c r="U346" s="15">
        <f t="shared" si="69"/>
        <v>1</v>
      </c>
      <c r="V346" s="15">
        <f t="shared" si="70"/>
        <v>96</v>
      </c>
    </row>
    <row r="347" spans="6:22" ht="15.5">
      <c r="F347" s="15"/>
      <c r="I347" s="15"/>
      <c r="R347" s="15">
        <f t="shared" si="66"/>
        <v>8</v>
      </c>
      <c r="S347" s="15">
        <f t="shared" si="67"/>
        <v>12</v>
      </c>
      <c r="T347" s="15">
        <f t="shared" si="68"/>
        <v>96</v>
      </c>
      <c r="U347" s="15">
        <f t="shared" si="69"/>
        <v>1</v>
      </c>
      <c r="V347" s="15">
        <f t="shared" si="70"/>
        <v>96</v>
      </c>
    </row>
    <row r="348" spans="6:22" ht="15.5">
      <c r="F348" s="15"/>
      <c r="I348" s="15"/>
      <c r="R348" s="15">
        <f t="shared" si="66"/>
        <v>8</v>
      </c>
      <c r="S348" s="15">
        <f t="shared" si="67"/>
        <v>12</v>
      </c>
      <c r="T348" s="15">
        <f t="shared" si="68"/>
        <v>96</v>
      </c>
      <c r="U348" s="15">
        <f t="shared" si="69"/>
        <v>1</v>
      </c>
      <c r="V348" s="15">
        <f t="shared" si="70"/>
        <v>96</v>
      </c>
    </row>
    <row r="349" spans="6:22" ht="15.5">
      <c r="F349" s="15"/>
      <c r="I349" s="15"/>
      <c r="R349" s="15">
        <f t="shared" si="66"/>
        <v>8</v>
      </c>
      <c r="S349" s="15">
        <f t="shared" si="67"/>
        <v>12</v>
      </c>
      <c r="T349" s="15">
        <f t="shared" si="68"/>
        <v>96</v>
      </c>
      <c r="U349" s="15">
        <f t="shared" si="69"/>
        <v>1</v>
      </c>
      <c r="V349" s="15">
        <f t="shared" si="70"/>
        <v>96</v>
      </c>
    </row>
    <row r="350" spans="6:22" ht="15.5">
      <c r="F350" s="15"/>
      <c r="I350" s="15"/>
      <c r="R350" s="15">
        <f t="shared" si="66"/>
        <v>8</v>
      </c>
      <c r="S350" s="15">
        <f t="shared" si="67"/>
        <v>12</v>
      </c>
      <c r="T350" s="15">
        <f t="shared" si="68"/>
        <v>96</v>
      </c>
      <c r="U350" s="15">
        <f t="shared" si="69"/>
        <v>1</v>
      </c>
      <c r="V350" s="15">
        <f t="shared" si="70"/>
        <v>96</v>
      </c>
    </row>
    <row r="351" spans="6:22" ht="15.5">
      <c r="F351" s="15"/>
      <c r="I351" s="15"/>
      <c r="R351" s="15">
        <f t="shared" si="66"/>
        <v>8</v>
      </c>
      <c r="S351" s="15">
        <f t="shared" si="67"/>
        <v>12</v>
      </c>
      <c r="T351" s="15">
        <f t="shared" si="68"/>
        <v>96</v>
      </c>
      <c r="U351" s="15">
        <f t="shared" si="69"/>
        <v>1</v>
      </c>
      <c r="V351" s="15">
        <f t="shared" si="70"/>
        <v>96</v>
      </c>
    </row>
    <row r="352" spans="6:22" ht="15.5">
      <c r="F352" s="15"/>
      <c r="I352" s="15"/>
      <c r="R352" s="15">
        <f t="shared" si="66"/>
        <v>8</v>
      </c>
      <c r="S352" s="15">
        <f t="shared" si="67"/>
        <v>12</v>
      </c>
      <c r="T352" s="15">
        <f t="shared" si="68"/>
        <v>96</v>
      </c>
      <c r="U352" s="15">
        <f t="shared" si="69"/>
        <v>1</v>
      </c>
      <c r="V352" s="15">
        <f t="shared" si="70"/>
        <v>96</v>
      </c>
    </row>
    <row r="353" spans="6:22" ht="15.5">
      <c r="F353" s="15"/>
      <c r="I353" s="15"/>
      <c r="R353" s="15">
        <f t="shared" si="66"/>
        <v>8</v>
      </c>
      <c r="S353" s="15">
        <f t="shared" si="67"/>
        <v>12</v>
      </c>
      <c r="T353" s="15">
        <f t="shared" si="68"/>
        <v>96</v>
      </c>
      <c r="U353" s="15">
        <f t="shared" si="69"/>
        <v>1</v>
      </c>
      <c r="V353" s="15">
        <f t="shared" si="70"/>
        <v>96</v>
      </c>
    </row>
    <row r="354" spans="6:22" ht="15.5">
      <c r="F354" s="15"/>
      <c r="I354" s="15"/>
      <c r="R354" s="15">
        <f t="shared" si="66"/>
        <v>8</v>
      </c>
      <c r="S354" s="15">
        <f t="shared" si="67"/>
        <v>12</v>
      </c>
      <c r="T354" s="15">
        <f t="shared" si="68"/>
        <v>96</v>
      </c>
      <c r="U354" s="15">
        <f t="shared" si="69"/>
        <v>1</v>
      </c>
      <c r="V354" s="15">
        <f t="shared" si="70"/>
        <v>96</v>
      </c>
    </row>
    <row r="355" spans="6:22" ht="15.5">
      <c r="F355" s="15"/>
      <c r="I355" s="15"/>
      <c r="R355" s="15">
        <f t="shared" si="66"/>
        <v>8</v>
      </c>
      <c r="S355" s="15">
        <f t="shared" si="67"/>
        <v>12</v>
      </c>
      <c r="T355" s="15">
        <f t="shared" si="68"/>
        <v>96</v>
      </c>
      <c r="U355" s="15">
        <f t="shared" si="69"/>
        <v>1</v>
      </c>
      <c r="V355" s="15">
        <f t="shared" si="70"/>
        <v>96</v>
      </c>
    </row>
    <row r="356" spans="6:22" ht="15.5">
      <c r="F356" s="15"/>
      <c r="I356" s="15"/>
      <c r="R356" s="15">
        <f t="shared" si="66"/>
        <v>8</v>
      </c>
      <c r="S356" s="15">
        <f t="shared" si="67"/>
        <v>12</v>
      </c>
      <c r="T356" s="15">
        <f t="shared" si="68"/>
        <v>96</v>
      </c>
      <c r="U356" s="15">
        <f t="shared" si="69"/>
        <v>1</v>
      </c>
      <c r="V356" s="15">
        <f t="shared" si="70"/>
        <v>96</v>
      </c>
    </row>
    <row r="357" spans="6:22" ht="15.5">
      <c r="F357" s="15"/>
      <c r="I357" s="15"/>
      <c r="R357" s="15">
        <f t="shared" si="66"/>
        <v>8</v>
      </c>
      <c r="S357" s="15">
        <f t="shared" si="67"/>
        <v>12</v>
      </c>
      <c r="T357" s="15">
        <f t="shared" si="68"/>
        <v>96</v>
      </c>
      <c r="U357" s="15">
        <f t="shared" si="69"/>
        <v>1</v>
      </c>
      <c r="V357" s="15">
        <f t="shared" si="70"/>
        <v>96</v>
      </c>
    </row>
    <row r="358" spans="6:22" ht="15.5">
      <c r="F358" s="15"/>
      <c r="I358" s="15"/>
      <c r="R358" s="15">
        <f t="shared" si="66"/>
        <v>8</v>
      </c>
      <c r="S358" s="15">
        <f t="shared" si="67"/>
        <v>12</v>
      </c>
      <c r="T358" s="15">
        <f t="shared" si="68"/>
        <v>96</v>
      </c>
      <c r="U358" s="15">
        <f t="shared" si="69"/>
        <v>1</v>
      </c>
      <c r="V358" s="15">
        <f t="shared" si="70"/>
        <v>96</v>
      </c>
    </row>
    <row r="359" spans="6:22" ht="15.5">
      <c r="F359" s="15"/>
      <c r="I359" s="15"/>
      <c r="R359" s="15">
        <f t="shared" si="66"/>
        <v>8</v>
      </c>
      <c r="S359" s="15">
        <f t="shared" si="67"/>
        <v>12</v>
      </c>
      <c r="T359" s="15">
        <f t="shared" si="68"/>
        <v>96</v>
      </c>
      <c r="U359" s="15">
        <f t="shared" si="69"/>
        <v>1</v>
      </c>
      <c r="V359" s="15">
        <f t="shared" si="70"/>
        <v>96</v>
      </c>
    </row>
    <row r="360" spans="6:22" ht="15.5">
      <c r="F360" s="15"/>
      <c r="I360" s="15"/>
      <c r="R360" s="15">
        <f t="shared" si="66"/>
        <v>8</v>
      </c>
      <c r="S360" s="15">
        <f t="shared" si="67"/>
        <v>12</v>
      </c>
      <c r="T360" s="15">
        <f t="shared" si="68"/>
        <v>96</v>
      </c>
      <c r="U360" s="15">
        <f t="shared" si="69"/>
        <v>1</v>
      </c>
      <c r="V360" s="15">
        <f t="shared" si="70"/>
        <v>96</v>
      </c>
    </row>
    <row r="361" spans="6:22" ht="15.5">
      <c r="F361" s="15"/>
      <c r="I361" s="15"/>
      <c r="R361" s="15">
        <f t="shared" si="66"/>
        <v>8</v>
      </c>
      <c r="S361" s="15">
        <f t="shared" si="67"/>
        <v>12</v>
      </c>
      <c r="T361" s="15">
        <f t="shared" si="68"/>
        <v>96</v>
      </c>
      <c r="U361" s="15">
        <f t="shared" si="69"/>
        <v>1</v>
      </c>
      <c r="V361" s="15">
        <f t="shared" si="70"/>
        <v>96</v>
      </c>
    </row>
    <row r="362" spans="6:22" ht="15.5">
      <c r="F362" s="15"/>
      <c r="I362" s="15"/>
      <c r="R362" s="15">
        <f t="shared" si="66"/>
        <v>8</v>
      </c>
      <c r="S362" s="15">
        <f t="shared" si="67"/>
        <v>12</v>
      </c>
      <c r="T362" s="15">
        <f t="shared" si="68"/>
        <v>96</v>
      </c>
      <c r="U362" s="15">
        <f t="shared" si="69"/>
        <v>1</v>
      </c>
      <c r="V362" s="15">
        <f t="shared" si="70"/>
        <v>96</v>
      </c>
    </row>
    <row r="363" spans="6:22" ht="15.5">
      <c r="F363" s="15"/>
      <c r="I363" s="15"/>
      <c r="R363" s="15">
        <f t="shared" si="66"/>
        <v>8</v>
      </c>
      <c r="S363" s="15">
        <f t="shared" si="67"/>
        <v>12</v>
      </c>
      <c r="T363" s="15">
        <f t="shared" si="68"/>
        <v>96</v>
      </c>
      <c r="U363" s="15">
        <f t="shared" si="69"/>
        <v>1</v>
      </c>
      <c r="V363" s="15">
        <f t="shared" si="70"/>
        <v>96</v>
      </c>
    </row>
    <row r="364" spans="6:22" ht="15.5">
      <c r="F364" s="15"/>
      <c r="I364" s="15"/>
      <c r="R364" s="15">
        <f t="shared" si="66"/>
        <v>8</v>
      </c>
      <c r="S364" s="15">
        <f t="shared" si="67"/>
        <v>12</v>
      </c>
      <c r="T364" s="15">
        <f t="shared" si="68"/>
        <v>96</v>
      </c>
      <c r="U364" s="15">
        <f t="shared" si="69"/>
        <v>1</v>
      </c>
      <c r="V364" s="15">
        <f t="shared" si="70"/>
        <v>96</v>
      </c>
    </row>
    <row r="365" spans="6:22" ht="15.5">
      <c r="F365" s="15"/>
      <c r="I365" s="15"/>
      <c r="R365" s="15">
        <f t="shared" si="66"/>
        <v>8</v>
      </c>
      <c r="S365" s="15">
        <f t="shared" si="67"/>
        <v>12</v>
      </c>
      <c r="T365" s="15">
        <f t="shared" si="68"/>
        <v>96</v>
      </c>
      <c r="U365" s="15">
        <f t="shared" si="69"/>
        <v>1</v>
      </c>
      <c r="V365" s="15">
        <f t="shared" si="70"/>
        <v>96</v>
      </c>
    </row>
    <row r="366" spans="6:22" ht="15.5">
      <c r="F366" s="15"/>
      <c r="I366" s="15"/>
      <c r="R366" s="15">
        <f t="shared" si="66"/>
        <v>8</v>
      </c>
      <c r="S366" s="15">
        <f t="shared" si="67"/>
        <v>12</v>
      </c>
      <c r="T366" s="15">
        <f t="shared" si="68"/>
        <v>96</v>
      </c>
      <c r="U366" s="15">
        <f t="shared" si="69"/>
        <v>1</v>
      </c>
      <c r="V366" s="15">
        <f t="shared" si="70"/>
        <v>96</v>
      </c>
    </row>
    <row r="367" spans="6:22" ht="15.5">
      <c r="F367" s="15"/>
      <c r="I367" s="15"/>
      <c r="R367" s="15">
        <f t="shared" si="66"/>
        <v>8</v>
      </c>
      <c r="S367" s="15">
        <f t="shared" si="67"/>
        <v>12</v>
      </c>
      <c r="T367" s="15">
        <f t="shared" si="68"/>
        <v>96</v>
      </c>
      <c r="U367" s="15">
        <f t="shared" si="69"/>
        <v>1</v>
      </c>
      <c r="V367" s="15">
        <f t="shared" si="70"/>
        <v>96</v>
      </c>
    </row>
    <row r="368" spans="6:22" ht="15.5">
      <c r="F368" s="15"/>
      <c r="I368" s="15"/>
      <c r="R368" s="15">
        <f t="shared" si="66"/>
        <v>8</v>
      </c>
      <c r="S368" s="15">
        <f t="shared" si="67"/>
        <v>12</v>
      </c>
      <c r="T368" s="15">
        <f t="shared" si="68"/>
        <v>96</v>
      </c>
      <c r="U368" s="15">
        <f t="shared" si="69"/>
        <v>1</v>
      </c>
      <c r="V368" s="15">
        <f t="shared" si="70"/>
        <v>96</v>
      </c>
    </row>
    <row r="369" spans="6:22" ht="15.5">
      <c r="F369" s="15"/>
      <c r="I369" s="15"/>
      <c r="R369" s="15">
        <f t="shared" si="66"/>
        <v>8</v>
      </c>
      <c r="S369" s="15">
        <f t="shared" si="67"/>
        <v>12</v>
      </c>
      <c r="T369" s="15">
        <f t="shared" si="68"/>
        <v>96</v>
      </c>
      <c r="U369" s="15">
        <f t="shared" si="69"/>
        <v>1</v>
      </c>
      <c r="V369" s="15">
        <f t="shared" si="70"/>
        <v>96</v>
      </c>
    </row>
    <row r="370" spans="6:22" ht="15.5">
      <c r="F370" s="15"/>
      <c r="I370" s="15"/>
      <c r="R370" s="15">
        <f t="shared" si="66"/>
        <v>8</v>
      </c>
      <c r="S370" s="15">
        <f t="shared" si="67"/>
        <v>12</v>
      </c>
      <c r="T370" s="15">
        <f t="shared" si="68"/>
        <v>96</v>
      </c>
      <c r="U370" s="15">
        <f t="shared" si="69"/>
        <v>1</v>
      </c>
      <c r="V370" s="15">
        <f t="shared" si="70"/>
        <v>96</v>
      </c>
    </row>
    <row r="371" spans="6:22" ht="15.5">
      <c r="F371" s="15"/>
      <c r="I371" s="15"/>
      <c r="R371" s="15">
        <f t="shared" si="66"/>
        <v>8</v>
      </c>
      <c r="S371" s="15">
        <f t="shared" si="67"/>
        <v>12</v>
      </c>
      <c r="T371" s="15">
        <f t="shared" si="68"/>
        <v>96</v>
      </c>
      <c r="U371" s="15">
        <f t="shared" si="69"/>
        <v>1</v>
      </c>
      <c r="V371" s="15">
        <f t="shared" si="70"/>
        <v>96</v>
      </c>
    </row>
    <row r="372" spans="6:22" ht="15.5">
      <c r="F372" s="15"/>
      <c r="I372" s="15"/>
      <c r="R372" s="15">
        <f t="shared" si="66"/>
        <v>8</v>
      </c>
      <c r="S372" s="15">
        <f t="shared" si="67"/>
        <v>12</v>
      </c>
      <c r="T372" s="15">
        <f t="shared" si="68"/>
        <v>96</v>
      </c>
      <c r="U372" s="15">
        <f t="shared" si="69"/>
        <v>1</v>
      </c>
      <c r="V372" s="15">
        <f t="shared" si="70"/>
        <v>96</v>
      </c>
    </row>
    <row r="373" spans="6:22" ht="15.5">
      <c r="F373" s="15"/>
      <c r="I373" s="15"/>
      <c r="R373" s="15">
        <f t="shared" si="66"/>
        <v>8</v>
      </c>
      <c r="S373" s="15">
        <f t="shared" si="67"/>
        <v>12</v>
      </c>
      <c r="T373" s="15">
        <f t="shared" si="68"/>
        <v>96</v>
      </c>
      <c r="U373" s="15">
        <f t="shared" si="69"/>
        <v>1</v>
      </c>
      <c r="V373" s="15">
        <f t="shared" si="70"/>
        <v>96</v>
      </c>
    </row>
  </sheetData>
  <mergeCells count="20">
    <mergeCell ref="I5:J5"/>
    <mergeCell ref="I7:J7"/>
    <mergeCell ref="I9:J9"/>
    <mergeCell ref="A15:A17"/>
    <mergeCell ref="B15:B17"/>
    <mergeCell ref="C15:F15"/>
    <mergeCell ref="G15:I15"/>
    <mergeCell ref="J15:Q15"/>
    <mergeCell ref="C16:C17"/>
    <mergeCell ref="D16:D17"/>
    <mergeCell ref="K16:K17"/>
    <mergeCell ref="L16:L17"/>
    <mergeCell ref="M16:M17"/>
    <mergeCell ref="N16:Q16"/>
    <mergeCell ref="E16:E17"/>
    <mergeCell ref="F16:F17"/>
    <mergeCell ref="G16:G17"/>
    <mergeCell ref="H16:H17"/>
    <mergeCell ref="I16:I17"/>
    <mergeCell ref="J16:J17"/>
  </mergeCells>
  <conditionalFormatting sqref="F30:F373">
    <cfRule type="containsText" dxfId="139" priority="157" operator="containsText" text="Faible">
      <formula>NOT(ISERROR(SEARCH("Faible",F30)))</formula>
    </cfRule>
    <cfRule type="containsText" dxfId="138" priority="158" operator="containsText" text="Moyenne">
      <formula>NOT(ISERROR(SEARCH("Moyenne",F30)))</formula>
    </cfRule>
    <cfRule type="containsText" dxfId="137" priority="159" operator="containsText" text="Forte">
      <formula>NOT(ISERROR(SEARCH("Forte",F30)))</formula>
    </cfRule>
    <cfRule type="containsText" dxfId="136" priority="160" operator="containsText" text="&quot;Forte&quot;">
      <formula>NOT(ISERROR(SEARCH("""Forte""",F30)))</formula>
    </cfRule>
  </conditionalFormatting>
  <conditionalFormatting sqref="I30:I373">
    <cfRule type="containsText" dxfId="135" priority="153" operator="containsText" text="Forte">
      <formula>NOT(ISERROR(SEARCH("Forte",I30)))</formula>
    </cfRule>
    <cfRule type="cellIs" dxfId="134" priority="154" operator="equal">
      <formula>"Moyenne"</formula>
    </cfRule>
    <cfRule type="cellIs" dxfId="133" priority="155" operator="equal">
      <formula>"Faible"</formula>
    </cfRule>
    <cfRule type="cellIs" dxfId="132" priority="156" operator="equal">
      <formula>"Faible"</formula>
    </cfRule>
  </conditionalFormatting>
  <conditionalFormatting sqref="F18">
    <cfRule type="containsText" dxfId="131" priority="101" operator="containsText" text="Faible">
      <formula>NOT(ISERROR(SEARCH("Faible",F18)))</formula>
    </cfRule>
    <cfRule type="containsText" dxfId="130" priority="102" operator="containsText" text="Moyenne">
      <formula>NOT(ISERROR(SEARCH("Moyenne",F18)))</formula>
    </cfRule>
    <cfRule type="containsText" dxfId="129" priority="103" operator="containsText" text="Forte">
      <formula>NOT(ISERROR(SEARCH("Forte",F18)))</formula>
    </cfRule>
    <cfRule type="containsText" dxfId="128" priority="104" operator="containsText" text="&quot;Forte&quot;">
      <formula>NOT(ISERROR(SEARCH("""Forte""",F18)))</formula>
    </cfRule>
  </conditionalFormatting>
  <conditionalFormatting sqref="I18">
    <cfRule type="containsText" dxfId="127" priority="97" operator="containsText" text="Forte">
      <formula>NOT(ISERROR(SEARCH("Forte",I18)))</formula>
    </cfRule>
    <cfRule type="cellIs" dxfId="126" priority="98" operator="equal">
      <formula>"Moyenne"</formula>
    </cfRule>
    <cfRule type="cellIs" dxfId="125" priority="99" operator="equal">
      <formula>"Faible"</formula>
    </cfRule>
    <cfRule type="cellIs" dxfId="124" priority="100" operator="equal">
      <formula>"Faible"</formula>
    </cfRule>
  </conditionalFormatting>
  <conditionalFormatting sqref="F19">
    <cfRule type="containsText" dxfId="123" priority="93" operator="containsText" text="Faible">
      <formula>NOT(ISERROR(SEARCH("Faible",F19)))</formula>
    </cfRule>
    <cfRule type="containsText" dxfId="122" priority="94" operator="containsText" text="Moyenne">
      <formula>NOT(ISERROR(SEARCH("Moyenne",F19)))</formula>
    </cfRule>
    <cfRule type="containsText" dxfId="121" priority="95" operator="containsText" text="Forte">
      <formula>NOT(ISERROR(SEARCH("Forte",F19)))</formula>
    </cfRule>
    <cfRule type="containsText" dxfId="120" priority="96" operator="containsText" text="&quot;Forte&quot;">
      <formula>NOT(ISERROR(SEARCH("""Forte""",F19)))</formula>
    </cfRule>
  </conditionalFormatting>
  <conditionalFormatting sqref="I19">
    <cfRule type="containsText" dxfId="119" priority="89" operator="containsText" text="Forte">
      <formula>NOT(ISERROR(SEARCH("Forte",I19)))</formula>
    </cfRule>
    <cfRule type="cellIs" dxfId="118" priority="90" operator="equal">
      <formula>"Moyenne"</formula>
    </cfRule>
    <cfRule type="cellIs" dxfId="117" priority="91" operator="equal">
      <formula>"Faible"</formula>
    </cfRule>
    <cfRule type="cellIs" dxfId="116" priority="92" operator="equal">
      <formula>"Faible"</formula>
    </cfRule>
  </conditionalFormatting>
  <conditionalFormatting sqref="F20">
    <cfRule type="containsText" dxfId="115" priority="85" operator="containsText" text="Faible">
      <formula>NOT(ISERROR(SEARCH("Faible",F20)))</formula>
    </cfRule>
    <cfRule type="containsText" dxfId="114" priority="86" operator="containsText" text="Moyenne">
      <formula>NOT(ISERROR(SEARCH("Moyenne",F20)))</formula>
    </cfRule>
    <cfRule type="containsText" dxfId="113" priority="87" operator="containsText" text="Forte">
      <formula>NOT(ISERROR(SEARCH("Forte",F20)))</formula>
    </cfRule>
    <cfRule type="containsText" dxfId="112" priority="88" operator="containsText" text="&quot;Forte&quot;">
      <formula>NOT(ISERROR(SEARCH("""Forte""",F20)))</formula>
    </cfRule>
  </conditionalFormatting>
  <conditionalFormatting sqref="I20">
    <cfRule type="containsText" dxfId="111" priority="81" operator="containsText" text="Forte">
      <formula>NOT(ISERROR(SEARCH("Forte",I20)))</formula>
    </cfRule>
    <cfRule type="cellIs" dxfId="110" priority="82" operator="equal">
      <formula>"Moyenne"</formula>
    </cfRule>
    <cfRule type="cellIs" dxfId="109" priority="83" operator="equal">
      <formula>"Faible"</formula>
    </cfRule>
    <cfRule type="cellIs" dxfId="108" priority="84" operator="equal">
      <formula>"Faible"</formula>
    </cfRule>
  </conditionalFormatting>
  <conditionalFormatting sqref="F21">
    <cfRule type="containsText" dxfId="107" priority="77" operator="containsText" text="Faible">
      <formula>NOT(ISERROR(SEARCH("Faible",F21)))</formula>
    </cfRule>
    <cfRule type="containsText" dxfId="106" priority="78" operator="containsText" text="Moyenne">
      <formula>NOT(ISERROR(SEARCH("Moyenne",F21)))</formula>
    </cfRule>
    <cfRule type="containsText" dxfId="105" priority="79" operator="containsText" text="Forte">
      <formula>NOT(ISERROR(SEARCH("Forte",F21)))</formula>
    </cfRule>
    <cfRule type="containsText" dxfId="104" priority="80" operator="containsText" text="&quot;Forte&quot;">
      <formula>NOT(ISERROR(SEARCH("""Forte""",F21)))</formula>
    </cfRule>
  </conditionalFormatting>
  <conditionalFormatting sqref="I21">
    <cfRule type="containsText" dxfId="103" priority="73" operator="containsText" text="Forte">
      <formula>NOT(ISERROR(SEARCH("Forte",I21)))</formula>
    </cfRule>
    <cfRule type="cellIs" dxfId="102" priority="74" operator="equal">
      <formula>"Moyenne"</formula>
    </cfRule>
    <cfRule type="cellIs" dxfId="101" priority="75" operator="equal">
      <formula>"Faible"</formula>
    </cfRule>
    <cfRule type="cellIs" dxfId="100" priority="76" operator="equal">
      <formula>"Faible"</formula>
    </cfRule>
  </conditionalFormatting>
  <conditionalFormatting sqref="F22">
    <cfRule type="containsText" dxfId="99" priority="69" operator="containsText" text="Faible">
      <formula>NOT(ISERROR(SEARCH("Faible",F22)))</formula>
    </cfRule>
    <cfRule type="containsText" dxfId="98" priority="70" operator="containsText" text="Moyenne">
      <formula>NOT(ISERROR(SEARCH("Moyenne",F22)))</formula>
    </cfRule>
    <cfRule type="containsText" dxfId="97" priority="71" operator="containsText" text="Forte">
      <formula>NOT(ISERROR(SEARCH("Forte",F22)))</formula>
    </cfRule>
    <cfRule type="containsText" dxfId="96" priority="72" operator="containsText" text="&quot;Forte&quot;">
      <formula>NOT(ISERROR(SEARCH("""Forte""",F22)))</formula>
    </cfRule>
  </conditionalFormatting>
  <conditionalFormatting sqref="I22">
    <cfRule type="containsText" dxfId="95" priority="65" operator="containsText" text="Forte">
      <formula>NOT(ISERROR(SEARCH("Forte",I22)))</formula>
    </cfRule>
    <cfRule type="cellIs" dxfId="94" priority="66" operator="equal">
      <formula>"Moyenne"</formula>
    </cfRule>
    <cfRule type="cellIs" dxfId="93" priority="67" operator="equal">
      <formula>"Faible"</formula>
    </cfRule>
    <cfRule type="cellIs" dxfId="92" priority="68" operator="equal">
      <formula>"Faible"</formula>
    </cfRule>
  </conditionalFormatting>
  <conditionalFormatting sqref="F23">
    <cfRule type="containsText" dxfId="91" priority="61" operator="containsText" text="Faible">
      <formula>NOT(ISERROR(SEARCH("Faible",F23)))</formula>
    </cfRule>
    <cfRule type="containsText" dxfId="90" priority="62" operator="containsText" text="Moyenne">
      <formula>NOT(ISERROR(SEARCH("Moyenne",F23)))</formula>
    </cfRule>
    <cfRule type="containsText" dxfId="89" priority="63" operator="containsText" text="Forte">
      <formula>NOT(ISERROR(SEARCH("Forte",F23)))</formula>
    </cfRule>
    <cfRule type="containsText" dxfId="88" priority="64" operator="containsText" text="&quot;Forte&quot;">
      <formula>NOT(ISERROR(SEARCH("""Forte""",F23)))</formula>
    </cfRule>
  </conditionalFormatting>
  <conditionalFormatting sqref="I23">
    <cfRule type="containsText" dxfId="87" priority="57" operator="containsText" text="Forte">
      <formula>NOT(ISERROR(SEARCH("Forte",I23)))</formula>
    </cfRule>
    <cfRule type="cellIs" dxfId="86" priority="58" operator="equal">
      <formula>"Moyenne"</formula>
    </cfRule>
    <cfRule type="cellIs" dxfId="85" priority="59" operator="equal">
      <formula>"Faible"</formula>
    </cfRule>
    <cfRule type="cellIs" dxfId="84" priority="60" operator="equal">
      <formula>"Faible"</formula>
    </cfRule>
  </conditionalFormatting>
  <conditionalFormatting sqref="F24">
    <cfRule type="containsText" dxfId="83" priority="45" operator="containsText" text="Faible">
      <formula>NOT(ISERROR(SEARCH("Faible",F24)))</formula>
    </cfRule>
    <cfRule type="containsText" dxfId="82" priority="46" operator="containsText" text="Moyenne">
      <formula>NOT(ISERROR(SEARCH("Moyenne",F24)))</formula>
    </cfRule>
    <cfRule type="containsText" dxfId="81" priority="47" operator="containsText" text="Forte">
      <formula>NOT(ISERROR(SEARCH("Forte",F24)))</formula>
    </cfRule>
    <cfRule type="containsText" dxfId="80" priority="48" operator="containsText" text="&quot;Forte&quot;">
      <formula>NOT(ISERROR(SEARCH("""Forte""",F24)))</formula>
    </cfRule>
  </conditionalFormatting>
  <conditionalFormatting sqref="I24">
    <cfRule type="containsText" dxfId="79" priority="41" operator="containsText" text="Forte">
      <formula>NOT(ISERROR(SEARCH("Forte",I24)))</formula>
    </cfRule>
    <cfRule type="cellIs" dxfId="78" priority="42" operator="equal">
      <formula>"Moyenne"</formula>
    </cfRule>
    <cfRule type="cellIs" dxfId="77" priority="43" operator="equal">
      <formula>"Faible"</formula>
    </cfRule>
    <cfRule type="cellIs" dxfId="76" priority="44" operator="equal">
      <formula>"Faible"</formula>
    </cfRule>
  </conditionalFormatting>
  <conditionalFormatting sqref="F25">
    <cfRule type="containsText" dxfId="75" priority="37" operator="containsText" text="Faible">
      <formula>NOT(ISERROR(SEARCH("Faible",F25)))</formula>
    </cfRule>
    <cfRule type="containsText" dxfId="74" priority="38" operator="containsText" text="Moyenne">
      <formula>NOT(ISERROR(SEARCH("Moyenne",F25)))</formula>
    </cfRule>
    <cfRule type="containsText" dxfId="73" priority="39" operator="containsText" text="Forte">
      <formula>NOT(ISERROR(SEARCH("Forte",F25)))</formula>
    </cfRule>
    <cfRule type="containsText" dxfId="72" priority="40" operator="containsText" text="&quot;Forte&quot;">
      <formula>NOT(ISERROR(SEARCH("""Forte""",F25)))</formula>
    </cfRule>
  </conditionalFormatting>
  <conditionalFormatting sqref="I25">
    <cfRule type="containsText" dxfId="71" priority="33" operator="containsText" text="Forte">
      <formula>NOT(ISERROR(SEARCH("Forte",I25)))</formula>
    </cfRule>
    <cfRule type="cellIs" dxfId="70" priority="34" operator="equal">
      <formula>"Moyenne"</formula>
    </cfRule>
    <cfRule type="cellIs" dxfId="69" priority="35" operator="equal">
      <formula>"Faible"</formula>
    </cfRule>
    <cfRule type="cellIs" dxfId="68" priority="36" operator="equal">
      <formula>"Faible"</formula>
    </cfRule>
  </conditionalFormatting>
  <conditionalFormatting sqref="F26">
    <cfRule type="containsText" dxfId="67" priority="29" operator="containsText" text="Faible">
      <formula>NOT(ISERROR(SEARCH("Faible",F26)))</formula>
    </cfRule>
    <cfRule type="containsText" dxfId="66" priority="30" operator="containsText" text="Moyenne">
      <formula>NOT(ISERROR(SEARCH("Moyenne",F26)))</formula>
    </cfRule>
    <cfRule type="containsText" dxfId="65" priority="31" operator="containsText" text="Forte">
      <formula>NOT(ISERROR(SEARCH("Forte",F26)))</formula>
    </cfRule>
    <cfRule type="containsText" dxfId="64" priority="32" operator="containsText" text="&quot;Forte&quot;">
      <formula>NOT(ISERROR(SEARCH("""Forte""",F26)))</formula>
    </cfRule>
  </conditionalFormatting>
  <conditionalFormatting sqref="I26">
    <cfRule type="containsText" dxfId="63" priority="25" operator="containsText" text="Forte">
      <formula>NOT(ISERROR(SEARCH("Forte",I26)))</formula>
    </cfRule>
    <cfRule type="cellIs" dxfId="62" priority="26" operator="equal">
      <formula>"Moyenne"</formula>
    </cfRule>
    <cfRule type="cellIs" dxfId="61" priority="27" operator="equal">
      <formula>"Faible"</formula>
    </cfRule>
    <cfRule type="cellIs" dxfId="60" priority="28" operator="equal">
      <formula>"Faible"</formula>
    </cfRule>
  </conditionalFormatting>
  <conditionalFormatting sqref="F27">
    <cfRule type="containsText" dxfId="59" priority="21" operator="containsText" text="Faible">
      <formula>NOT(ISERROR(SEARCH("Faible",F27)))</formula>
    </cfRule>
    <cfRule type="containsText" dxfId="58" priority="22" operator="containsText" text="Moyenne">
      <formula>NOT(ISERROR(SEARCH("Moyenne",F27)))</formula>
    </cfRule>
    <cfRule type="containsText" dxfId="57" priority="23" operator="containsText" text="Forte">
      <formula>NOT(ISERROR(SEARCH("Forte",F27)))</formula>
    </cfRule>
    <cfRule type="containsText" dxfId="56" priority="24" operator="containsText" text="&quot;Forte&quot;">
      <formula>NOT(ISERROR(SEARCH("""Forte""",F27)))</formula>
    </cfRule>
  </conditionalFormatting>
  <conditionalFormatting sqref="I27">
    <cfRule type="containsText" dxfId="55" priority="17" operator="containsText" text="Forte">
      <formula>NOT(ISERROR(SEARCH("Forte",I27)))</formula>
    </cfRule>
    <cfRule type="cellIs" dxfId="54" priority="18" operator="equal">
      <formula>"Moyenne"</formula>
    </cfRule>
    <cfRule type="cellIs" dxfId="53" priority="19" operator="equal">
      <formula>"Faible"</formula>
    </cfRule>
    <cfRule type="cellIs" dxfId="52" priority="20" operator="equal">
      <formula>"Faible"</formula>
    </cfRule>
  </conditionalFormatting>
  <conditionalFormatting sqref="F29">
    <cfRule type="containsText" dxfId="51" priority="13" operator="containsText" text="Faible">
      <formula>NOT(ISERROR(SEARCH("Faible",F29)))</formula>
    </cfRule>
    <cfRule type="containsText" dxfId="50" priority="14" operator="containsText" text="Moyenne">
      <formula>NOT(ISERROR(SEARCH("Moyenne",F29)))</formula>
    </cfRule>
    <cfRule type="containsText" dxfId="49" priority="15" operator="containsText" text="Forte">
      <formula>NOT(ISERROR(SEARCH("Forte",F29)))</formula>
    </cfRule>
    <cfRule type="containsText" dxfId="48" priority="16" operator="containsText" text="&quot;Forte&quot;">
      <formula>NOT(ISERROR(SEARCH("""Forte""",F29)))</formula>
    </cfRule>
  </conditionalFormatting>
  <conditionalFormatting sqref="I29">
    <cfRule type="containsText" dxfId="47" priority="9" operator="containsText" text="Forte">
      <formula>NOT(ISERROR(SEARCH("Forte",I29)))</formula>
    </cfRule>
    <cfRule type="cellIs" dxfId="46" priority="10" operator="equal">
      <formula>"Moyenne"</formula>
    </cfRule>
    <cfRule type="cellIs" dxfId="45" priority="11" operator="equal">
      <formula>"Faible"</formula>
    </cfRule>
    <cfRule type="cellIs" dxfId="44" priority="12" operator="equal">
      <formula>"Faible"</formula>
    </cfRule>
  </conditionalFormatting>
  <conditionalFormatting sqref="F28">
    <cfRule type="containsText" dxfId="43" priority="5" operator="containsText" text="Faible">
      <formula>NOT(ISERROR(SEARCH("Faible",F28)))</formula>
    </cfRule>
    <cfRule type="containsText" dxfId="42" priority="6" operator="containsText" text="Moyenne">
      <formula>NOT(ISERROR(SEARCH("Moyenne",F28)))</formula>
    </cfRule>
    <cfRule type="containsText" dxfId="41" priority="7" operator="containsText" text="Forte">
      <formula>NOT(ISERROR(SEARCH("Forte",F28)))</formula>
    </cfRule>
    <cfRule type="containsText" dxfId="40" priority="8" operator="containsText" text="&quot;Forte&quot;">
      <formula>NOT(ISERROR(SEARCH("""Forte""",F28)))</formula>
    </cfRule>
  </conditionalFormatting>
  <conditionalFormatting sqref="I28">
    <cfRule type="containsText" dxfId="39" priority="1" operator="containsText" text="Forte">
      <formula>NOT(ISERROR(SEARCH("Forte",I28)))</formula>
    </cfRule>
    <cfRule type="cellIs" dxfId="38" priority="2" operator="equal">
      <formula>"Moyenne"</formula>
    </cfRule>
    <cfRule type="cellIs" dxfId="37" priority="3" operator="equal">
      <formula>"Faible"</formula>
    </cfRule>
    <cfRule type="cellIs" dxfId="36" priority="4" operator="equal">
      <formula>"Faible"</formula>
    </cfRule>
  </conditionalFormatting>
  <dataValidations count="1">
    <dataValidation type="list" allowBlank="1" showInputMessage="1" showErrorMessage="1" sqref="H16" xr:uid="{00000000-0002-0000-0400-000000000000}">
      <formula1>#REF!</formula1>
    </dataValidation>
  </dataValidations>
  <pageMargins left="0.25" right="0.25" top="0.75" bottom="0.75" header="0.3" footer="0.3"/>
  <pageSetup paperSize="9" scale="34"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3734F47-584F-42B1-B30B-7BE10E0E951D}">
          <x14:formula1>
            <xm:f>Cotation!$C$5:$C$8</xm:f>
          </x14:formula1>
          <xm:sqref>D18:D36</xm:sqref>
        </x14:dataValidation>
        <x14:dataValidation type="list" allowBlank="1" showInputMessage="1" showErrorMessage="1" xr:uid="{C9C0F0BC-264A-4AA1-AFAF-AA6C31AABD51}">
          <x14:formula1>
            <xm:f>Cotation!$C$13:$C$16</xm:f>
          </x14:formula1>
          <xm:sqref>E18:E36</xm:sqref>
        </x14:dataValidation>
        <x14:dataValidation type="list" allowBlank="1" showInputMessage="1" showErrorMessage="1" xr:uid="{0400DC84-4335-4F5D-ABA8-25BCB08442CE}">
          <x14:formula1>
            <xm:f>Cotation!$M$5:$M$7</xm:f>
          </x14:formula1>
          <xm:sqref>H18:H36</xm:sqref>
        </x14:dataValidation>
        <x14:dataValidation type="list" allowBlank="1" showInputMessage="1" showErrorMessage="1" xr:uid="{1055D07D-AFEE-4B7C-B7BF-CE8632B2B813}">
          <x14:formula1>
            <xm:f>Postes!$D$2:$D$12</xm:f>
          </x14:formula1>
          <xm:sqref>A18:A36</xm:sqref>
        </x14:dataValidation>
        <x14:dataValidation type="list" allowBlank="1" showInputMessage="1" showErrorMessage="1" xr:uid="{B74E4EC2-BB7D-499C-BB33-DD1D9D368046}">
          <x14:formula1>
            <xm:f>'Risques Généreaux '!$A$3:$A$34</xm:f>
          </x14:formula1>
          <xm:sqref>B18:B36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V407"/>
  <sheetViews>
    <sheetView showGridLines="0" topLeftCell="A15" zoomScale="60" zoomScaleNormal="60" workbookViewId="0">
      <selection activeCell="A15" sqref="A15:A17"/>
    </sheetView>
  </sheetViews>
  <sheetFormatPr baseColWidth="10" defaultColWidth="11.453125" defaultRowHeight="14.5"/>
  <cols>
    <col min="1" max="1" width="29.36328125" style="167" bestFit="1" customWidth="1"/>
    <col min="2" max="2" width="22.90625" style="168" customWidth="1"/>
    <col min="3" max="3" width="44.08984375" style="168" customWidth="1"/>
    <col min="4" max="4" width="17.08984375" style="167" customWidth="1"/>
    <col min="5" max="5" width="13.6328125" style="167" customWidth="1"/>
    <col min="6" max="6" width="20.6328125" style="167" customWidth="1"/>
    <col min="7" max="7" width="53.54296875" style="169" customWidth="1"/>
    <col min="8" max="8" width="45.6328125" style="167" customWidth="1"/>
    <col min="9" max="9" width="20.6328125" style="168" customWidth="1"/>
    <col min="10" max="10" width="57.36328125" style="168" customWidth="1"/>
    <col min="11" max="11" width="15.453125" style="168" customWidth="1"/>
    <col min="12" max="12" width="16.6328125" style="168" customWidth="1"/>
    <col min="13" max="13" width="9.54296875" style="168" customWidth="1"/>
    <col min="14" max="14" width="13.36328125" style="168" customWidth="1"/>
    <col min="15" max="15" width="9.54296875" style="168" customWidth="1"/>
    <col min="16" max="16" width="12" style="168" customWidth="1"/>
    <col min="17" max="17" width="15.6328125" style="168" customWidth="1"/>
    <col min="18" max="18" width="2.08984375" style="167" hidden="1" customWidth="1"/>
    <col min="19" max="19" width="3.36328125" style="167" hidden="1" customWidth="1"/>
    <col min="20" max="20" width="5.6328125" style="167" hidden="1" customWidth="1"/>
    <col min="21" max="21" width="2.08984375" style="167" hidden="1" customWidth="1"/>
    <col min="22" max="22" width="4" style="167" hidden="1" customWidth="1"/>
    <col min="23" max="16384" width="11.453125" style="168"/>
  </cols>
  <sheetData>
    <row r="1" spans="1:22">
      <c r="A1" s="178"/>
      <c r="B1" s="179"/>
      <c r="C1" s="179"/>
      <c r="D1" s="178"/>
      <c r="E1" s="178"/>
      <c r="F1" s="178"/>
      <c r="G1" s="180"/>
      <c r="H1" s="178"/>
      <c r="I1" s="179"/>
      <c r="J1" s="179"/>
      <c r="K1" s="179"/>
      <c r="L1" s="179"/>
      <c r="M1" s="179"/>
      <c r="N1" s="179"/>
      <c r="O1" s="179"/>
      <c r="P1" s="179"/>
      <c r="Q1" s="179"/>
    </row>
    <row r="2" spans="1:22" s="166" customFormat="1" ht="38.4" customHeight="1">
      <c r="A2" s="158"/>
      <c r="B2" s="158"/>
      <c r="C2" s="158"/>
      <c r="D2" s="158"/>
      <c r="E2" s="158"/>
      <c r="F2" s="158"/>
      <c r="G2" s="158"/>
      <c r="H2" s="158"/>
      <c r="I2" s="158"/>
      <c r="J2" s="158"/>
      <c r="K2" s="158"/>
      <c r="L2" s="158"/>
      <c r="M2" s="158"/>
      <c r="N2" s="158"/>
      <c r="O2" s="158"/>
      <c r="P2" s="158"/>
      <c r="Q2" s="158"/>
      <c r="R2" s="165"/>
      <c r="S2" s="165"/>
      <c r="T2" s="165"/>
      <c r="U2" s="165"/>
      <c r="V2" s="165"/>
    </row>
    <row r="3" spans="1:22" ht="30" customHeight="1">
      <c r="A3" s="178"/>
      <c r="B3" s="179"/>
      <c r="C3" s="179"/>
      <c r="D3" s="178"/>
      <c r="E3" s="178"/>
      <c r="F3" s="178"/>
      <c r="G3" s="180"/>
      <c r="H3" s="178"/>
      <c r="I3" s="179"/>
      <c r="J3" s="179"/>
      <c r="K3" s="179"/>
      <c r="L3" s="179"/>
      <c r="M3" s="179"/>
      <c r="N3" s="179"/>
      <c r="O3" s="179"/>
      <c r="P3" s="179"/>
      <c r="Q3" s="179"/>
    </row>
    <row r="4" spans="1:22" ht="30" customHeight="1">
      <c r="A4" s="178"/>
      <c r="B4" s="179"/>
      <c r="C4" s="179"/>
      <c r="D4" s="178"/>
      <c r="E4" s="178"/>
      <c r="F4" s="178"/>
      <c r="G4" s="180"/>
      <c r="H4" s="181"/>
      <c r="I4" s="179"/>
      <c r="J4" s="179"/>
      <c r="K4" s="179"/>
      <c r="L4" s="179"/>
      <c r="M4" s="179"/>
      <c r="N4" s="179"/>
      <c r="O4" s="179"/>
      <c r="P4" s="179"/>
      <c r="Q4" s="179"/>
    </row>
    <row r="5" spans="1:22" ht="30" customHeight="1">
      <c r="A5" s="178"/>
      <c r="B5" s="179"/>
      <c r="C5" s="179"/>
      <c r="D5" s="178"/>
      <c r="E5" s="178"/>
      <c r="F5" s="178"/>
      <c r="G5" s="180"/>
      <c r="H5" s="189" t="s">
        <v>20</v>
      </c>
      <c r="I5" s="315"/>
      <c r="J5" s="315"/>
      <c r="K5" s="179"/>
      <c r="L5" s="179"/>
      <c r="M5" s="179"/>
      <c r="N5" s="179"/>
      <c r="O5" s="179"/>
      <c r="P5" s="179"/>
      <c r="Q5" s="179"/>
    </row>
    <row r="6" spans="1:22" ht="30" customHeight="1">
      <c r="A6" s="178"/>
      <c r="B6" s="179"/>
      <c r="C6" s="179"/>
      <c r="D6" s="178"/>
      <c r="E6" s="178"/>
      <c r="F6" s="178"/>
      <c r="G6" s="180"/>
      <c r="H6" s="178"/>
      <c r="I6" s="179"/>
      <c r="J6" s="179"/>
      <c r="K6" s="179"/>
      <c r="L6" s="179"/>
      <c r="M6" s="179"/>
      <c r="N6" s="179"/>
      <c r="O6" s="179"/>
      <c r="P6" s="179"/>
      <c r="Q6" s="179"/>
    </row>
    <row r="7" spans="1:22" ht="30" customHeight="1">
      <c r="A7" s="178"/>
      <c r="B7" s="179"/>
      <c r="C7" s="179"/>
      <c r="D7" s="178"/>
      <c r="E7" s="178"/>
      <c r="F7" s="178"/>
      <c r="G7" s="180"/>
      <c r="H7" s="189" t="s">
        <v>21</v>
      </c>
      <c r="I7" s="315"/>
      <c r="J7" s="315"/>
      <c r="K7" s="179"/>
      <c r="L7" s="179"/>
      <c r="M7" s="179"/>
      <c r="N7" s="179"/>
      <c r="O7" s="179"/>
      <c r="P7" s="179"/>
      <c r="Q7" s="179"/>
    </row>
    <row r="8" spans="1:22" ht="30" customHeight="1">
      <c r="A8" s="178"/>
      <c r="B8" s="179"/>
      <c r="C8" s="179"/>
      <c r="D8" s="178"/>
      <c r="E8" s="178"/>
      <c r="F8" s="178"/>
      <c r="G8" s="180"/>
      <c r="H8" s="178"/>
      <c r="I8" s="179"/>
      <c r="J8" s="179"/>
      <c r="K8" s="179"/>
      <c r="L8" s="179"/>
      <c r="M8" s="179"/>
      <c r="N8" s="179"/>
      <c r="O8" s="179"/>
      <c r="P8" s="179"/>
      <c r="Q8" s="179"/>
    </row>
    <row r="9" spans="1:22" ht="30" customHeight="1">
      <c r="A9" s="178"/>
      <c r="B9" s="179"/>
      <c r="C9" s="179"/>
      <c r="D9" s="178"/>
      <c r="E9" s="178"/>
      <c r="F9" s="178"/>
      <c r="G9" s="180"/>
      <c r="H9" s="189" t="s">
        <v>22</v>
      </c>
      <c r="I9" s="315"/>
      <c r="J9" s="315"/>
      <c r="K9" s="179"/>
      <c r="L9" s="179"/>
      <c r="M9" s="179"/>
      <c r="N9" s="179"/>
      <c r="O9" s="179"/>
      <c r="P9" s="179"/>
      <c r="Q9" s="179"/>
    </row>
    <row r="10" spans="1:22" ht="30" customHeight="1">
      <c r="A10" s="178"/>
      <c r="B10" s="179"/>
      <c r="C10" s="179"/>
      <c r="D10" s="178"/>
      <c r="E10" s="178"/>
      <c r="F10" s="178"/>
      <c r="G10" s="180"/>
      <c r="H10" s="178"/>
      <c r="I10" s="179"/>
      <c r="J10" s="179"/>
      <c r="K10" s="179"/>
      <c r="L10" s="179"/>
      <c r="M10" s="179"/>
      <c r="N10" s="179"/>
      <c r="O10" s="179"/>
      <c r="P10" s="179"/>
      <c r="Q10" s="179"/>
    </row>
    <row r="11" spans="1:22" ht="30" customHeight="1">
      <c r="A11" s="178"/>
      <c r="B11" s="179"/>
      <c r="C11" s="179"/>
      <c r="D11" s="178"/>
      <c r="E11" s="178"/>
      <c r="F11" s="178"/>
      <c r="G11" s="180"/>
      <c r="H11" s="178"/>
      <c r="I11" s="179"/>
      <c r="J11" s="179"/>
      <c r="K11" s="179"/>
      <c r="L11" s="179"/>
      <c r="M11" s="179"/>
      <c r="N11" s="179"/>
      <c r="O11" s="179"/>
      <c r="P11" s="179"/>
      <c r="Q11" s="179"/>
    </row>
    <row r="12" spans="1:22" ht="30" customHeight="1">
      <c r="A12" s="178"/>
      <c r="B12" s="179"/>
      <c r="C12" s="179"/>
      <c r="D12" s="178"/>
      <c r="E12" s="178"/>
      <c r="F12" s="178"/>
      <c r="G12" s="180"/>
      <c r="H12" s="178"/>
      <c r="I12" s="179"/>
      <c r="J12" s="179"/>
      <c r="K12" s="179"/>
      <c r="L12" s="179"/>
      <c r="M12" s="179"/>
      <c r="N12" s="179"/>
      <c r="O12" s="179"/>
      <c r="P12" s="179"/>
      <c r="Q12" s="179"/>
    </row>
    <row r="13" spans="1:22" ht="30" customHeight="1">
      <c r="A13" s="178"/>
      <c r="B13" s="179"/>
      <c r="C13" s="179"/>
      <c r="D13" s="178"/>
      <c r="E13" s="178"/>
      <c r="F13" s="178"/>
      <c r="G13" s="180"/>
      <c r="H13" s="178"/>
      <c r="I13" s="179"/>
      <c r="J13" s="179"/>
      <c r="K13" s="179"/>
      <c r="L13" s="179"/>
      <c r="M13" s="179"/>
      <c r="N13" s="179"/>
      <c r="O13" s="179"/>
      <c r="P13" s="179"/>
      <c r="Q13" s="179"/>
    </row>
    <row r="14" spans="1:22" ht="30" customHeight="1" thickBot="1">
      <c r="A14" s="178"/>
      <c r="B14" s="179"/>
      <c r="C14" s="179"/>
      <c r="D14" s="178"/>
      <c r="E14" s="178"/>
      <c r="F14" s="178"/>
      <c r="G14" s="180"/>
      <c r="H14" s="178"/>
      <c r="I14" s="179"/>
      <c r="J14" s="179"/>
      <c r="K14" s="179"/>
      <c r="L14" s="179"/>
      <c r="M14" s="179"/>
      <c r="N14" s="179"/>
      <c r="O14" s="179"/>
      <c r="P14" s="179"/>
      <c r="Q14" s="179"/>
    </row>
    <row r="15" spans="1:22" s="172" customFormat="1" ht="65.150000000000006" customHeight="1" thickTop="1" thickBot="1">
      <c r="A15" s="298" t="s">
        <v>23</v>
      </c>
      <c r="B15" s="301" t="s">
        <v>25</v>
      </c>
      <c r="C15" s="304" t="s">
        <v>26</v>
      </c>
      <c r="D15" s="304"/>
      <c r="E15" s="304"/>
      <c r="F15" s="304"/>
      <c r="G15" s="304" t="s">
        <v>27</v>
      </c>
      <c r="H15" s="304"/>
      <c r="I15" s="304"/>
      <c r="J15" s="304" t="s">
        <v>28</v>
      </c>
      <c r="K15" s="304"/>
      <c r="L15" s="304"/>
      <c r="M15" s="304"/>
      <c r="N15" s="305"/>
      <c r="O15" s="305"/>
      <c r="P15" s="305"/>
      <c r="Q15" s="305"/>
      <c r="R15" s="170"/>
      <c r="S15" s="170"/>
      <c r="T15" s="170"/>
      <c r="U15" s="171"/>
      <c r="V15" s="171"/>
    </row>
    <row r="16" spans="1:22" s="172" customFormat="1" ht="65.150000000000006" customHeight="1" thickTop="1" thickBot="1">
      <c r="A16" s="299"/>
      <c r="B16" s="302"/>
      <c r="C16" s="301" t="s">
        <v>29</v>
      </c>
      <c r="D16" s="306" t="s">
        <v>30</v>
      </c>
      <c r="E16" s="301" t="s">
        <v>31</v>
      </c>
      <c r="F16" s="301" t="s">
        <v>32</v>
      </c>
      <c r="G16" s="301" t="s">
        <v>33</v>
      </c>
      <c r="H16" s="311" t="s">
        <v>34</v>
      </c>
      <c r="I16" s="313" t="s">
        <v>35</v>
      </c>
      <c r="J16" s="301" t="s">
        <v>36</v>
      </c>
      <c r="K16" s="301" t="s">
        <v>37</v>
      </c>
      <c r="L16" s="301" t="s">
        <v>38</v>
      </c>
      <c r="M16" s="308" t="s">
        <v>39</v>
      </c>
      <c r="N16" s="310" t="s">
        <v>40</v>
      </c>
      <c r="O16" s="310"/>
      <c r="P16" s="310"/>
      <c r="Q16" s="310"/>
      <c r="R16" s="190"/>
      <c r="S16" s="190"/>
      <c r="T16" s="190"/>
      <c r="U16" s="191"/>
      <c r="V16" s="191"/>
    </row>
    <row r="17" spans="1:22" s="175" customFormat="1" ht="56.5" thickTop="1" thickBot="1">
      <c r="A17" s="300"/>
      <c r="B17" s="303"/>
      <c r="C17" s="303"/>
      <c r="D17" s="307"/>
      <c r="E17" s="303"/>
      <c r="F17" s="303"/>
      <c r="G17" s="303"/>
      <c r="H17" s="312"/>
      <c r="I17" s="314"/>
      <c r="J17" s="303"/>
      <c r="K17" s="303"/>
      <c r="L17" s="303"/>
      <c r="M17" s="309"/>
      <c r="N17" s="193" t="s">
        <v>41</v>
      </c>
      <c r="O17" s="194" t="s">
        <v>42</v>
      </c>
      <c r="P17" s="194" t="s">
        <v>43</v>
      </c>
      <c r="Q17" s="193" t="s">
        <v>44</v>
      </c>
      <c r="R17" s="173" t="s">
        <v>45</v>
      </c>
      <c r="S17" s="174" t="s">
        <v>46</v>
      </c>
      <c r="T17" s="174" t="s">
        <v>47</v>
      </c>
      <c r="U17" s="174" t="s">
        <v>48</v>
      </c>
      <c r="V17" s="174" t="s">
        <v>49</v>
      </c>
    </row>
    <row r="18" spans="1:22" s="176" customFormat="1" ht="36.75" customHeight="1" thickTop="1">
      <c r="A18" s="182" t="s">
        <v>219</v>
      </c>
      <c r="B18" s="186" t="s">
        <v>57</v>
      </c>
      <c r="C18" s="2" t="s">
        <v>220</v>
      </c>
      <c r="D18" s="182"/>
      <c r="E18" s="182"/>
      <c r="F18" s="182" t="str">
        <f>IF(T18&lt;13,"Faible",IF(T18&gt;36,"Forte","Moyenne"))</f>
        <v>Forte</v>
      </c>
      <c r="G18" s="183"/>
      <c r="H18" s="182"/>
      <c r="I18" s="182" t="str">
        <f>IF(V18&lt;13,"Faible",IF(V18&gt;36,"Forte","Moyenne"))</f>
        <v>Forte</v>
      </c>
      <c r="J18" s="234"/>
      <c r="K18" s="185"/>
      <c r="L18" s="184"/>
      <c r="M18" s="185"/>
      <c r="N18" s="192"/>
      <c r="O18" s="192"/>
      <c r="P18" s="192"/>
      <c r="Q18" s="192"/>
      <c r="R18" s="21">
        <f t="shared" ref="R18:R57" si="0">IF(D18="Rarement",2,IF(D18="Quelquefois",4,IF(D18="souvent",6,8)))</f>
        <v>8</v>
      </c>
      <c r="S18" s="21">
        <f t="shared" ref="S18:S57" si="1">IF(E18="Bénin",3,IF(E18="Sérieux",6,IF(E18="Grave",9,12)))</f>
        <v>12</v>
      </c>
      <c r="T18" s="21">
        <f t="shared" ref="T18:T57" si="2">R18*S18</f>
        <v>96</v>
      </c>
      <c r="U18" s="21">
        <f t="shared" ref="U18:U57" si="3">IF(H18="Efficace",3,IF(H18="Peu d'efficacité / A améliorer",2,1))</f>
        <v>1</v>
      </c>
      <c r="V18" s="21">
        <f t="shared" ref="V18:V57" si="4">T18/U18</f>
        <v>96</v>
      </c>
    </row>
    <row r="19" spans="1:22" s="177" customFormat="1" ht="36.75" customHeight="1">
      <c r="A19" s="182" t="s">
        <v>219</v>
      </c>
      <c r="B19" s="186" t="s">
        <v>57</v>
      </c>
      <c r="C19" s="2" t="s">
        <v>221</v>
      </c>
      <c r="D19" s="186"/>
      <c r="E19" s="186"/>
      <c r="F19" s="186" t="str">
        <f>IF(T19&lt;13,"Faible",IF(T19&gt;36,"Forte","Moyenne"))</f>
        <v>Forte</v>
      </c>
      <c r="G19" s="2"/>
      <c r="H19" s="186"/>
      <c r="I19" s="182" t="str">
        <f t="shared" ref="I19:I33" si="5">IF(V19&lt;13,"Faible",IF(V19&gt;36,"Forte","Moyenne"))</f>
        <v>Forte</v>
      </c>
      <c r="J19" s="234"/>
      <c r="K19" s="184"/>
      <c r="L19" s="184"/>
      <c r="M19" s="184"/>
      <c r="N19" s="184"/>
      <c r="O19" s="184"/>
      <c r="P19" s="184"/>
      <c r="Q19" s="184"/>
      <c r="R19" s="15">
        <f t="shared" si="0"/>
        <v>8</v>
      </c>
      <c r="S19" s="15">
        <f t="shared" si="1"/>
        <v>12</v>
      </c>
      <c r="T19" s="15">
        <f t="shared" si="2"/>
        <v>96</v>
      </c>
      <c r="U19" s="15">
        <f t="shared" si="3"/>
        <v>1</v>
      </c>
      <c r="V19" s="15">
        <f t="shared" si="4"/>
        <v>96</v>
      </c>
    </row>
    <row r="20" spans="1:22" s="177" customFormat="1" ht="36.75" customHeight="1">
      <c r="A20" s="182" t="s">
        <v>219</v>
      </c>
      <c r="B20" s="186" t="s">
        <v>57</v>
      </c>
      <c r="C20" s="2" t="s">
        <v>145</v>
      </c>
      <c r="D20" s="186"/>
      <c r="E20" s="186"/>
      <c r="F20" s="186" t="str">
        <f t="shared" ref="F20:F33" si="6">IF(T20&lt;13,"Faible",IF(T20&gt;36,"Forte","Moyenne"))</f>
        <v>Forte</v>
      </c>
      <c r="G20" s="2"/>
      <c r="H20" s="186"/>
      <c r="I20" s="182" t="str">
        <f t="shared" si="5"/>
        <v>Forte</v>
      </c>
      <c r="J20" s="234"/>
      <c r="K20" s="184"/>
      <c r="L20" s="184"/>
      <c r="M20" s="184"/>
      <c r="N20" s="184"/>
      <c r="O20" s="184"/>
      <c r="P20" s="184"/>
      <c r="Q20" s="184"/>
      <c r="R20" s="15">
        <f t="shared" si="0"/>
        <v>8</v>
      </c>
      <c r="S20" s="15">
        <f t="shared" si="1"/>
        <v>12</v>
      </c>
      <c r="T20" s="15">
        <f t="shared" si="2"/>
        <v>96</v>
      </c>
      <c r="U20" s="15">
        <f t="shared" si="3"/>
        <v>1</v>
      </c>
      <c r="V20" s="15">
        <f t="shared" si="4"/>
        <v>96</v>
      </c>
    </row>
    <row r="21" spans="1:22" s="177" customFormat="1" ht="46.5">
      <c r="A21" s="182" t="s">
        <v>219</v>
      </c>
      <c r="B21" s="186" t="s">
        <v>71</v>
      </c>
      <c r="C21" s="2" t="s">
        <v>222</v>
      </c>
      <c r="D21" s="186"/>
      <c r="E21" s="186"/>
      <c r="F21" s="186" t="str">
        <f t="shared" si="6"/>
        <v>Forte</v>
      </c>
      <c r="G21" s="2"/>
      <c r="H21" s="186"/>
      <c r="I21" s="182" t="str">
        <f t="shared" si="5"/>
        <v>Forte</v>
      </c>
      <c r="J21" s="234"/>
      <c r="K21" s="184"/>
      <c r="L21" s="184"/>
      <c r="M21" s="184"/>
      <c r="N21" s="184"/>
      <c r="O21" s="184"/>
      <c r="P21" s="184"/>
      <c r="Q21" s="184"/>
      <c r="R21" s="15">
        <f t="shared" si="0"/>
        <v>8</v>
      </c>
      <c r="S21" s="15">
        <f t="shared" si="1"/>
        <v>12</v>
      </c>
      <c r="T21" s="15">
        <f t="shared" si="2"/>
        <v>96</v>
      </c>
      <c r="U21" s="15">
        <f t="shared" si="3"/>
        <v>1</v>
      </c>
      <c r="V21" s="15">
        <f t="shared" si="4"/>
        <v>96</v>
      </c>
    </row>
    <row r="22" spans="1:22" ht="62">
      <c r="A22" s="182" t="s">
        <v>219</v>
      </c>
      <c r="B22" s="186" t="s">
        <v>81</v>
      </c>
      <c r="C22" s="2" t="s">
        <v>223</v>
      </c>
      <c r="D22" s="186"/>
      <c r="E22" s="186"/>
      <c r="F22" s="186" t="str">
        <f t="shared" si="6"/>
        <v>Forte</v>
      </c>
      <c r="G22" s="2"/>
      <c r="H22" s="186"/>
      <c r="I22" s="182" t="str">
        <f t="shared" si="5"/>
        <v>Forte</v>
      </c>
      <c r="J22" s="213"/>
      <c r="K22" s="184"/>
      <c r="L22" s="184"/>
      <c r="M22" s="184"/>
      <c r="N22" s="184"/>
      <c r="O22" s="184"/>
      <c r="P22" s="184"/>
      <c r="Q22" s="184"/>
      <c r="R22" s="15">
        <f t="shared" si="0"/>
        <v>8</v>
      </c>
      <c r="S22" s="15">
        <f t="shared" si="1"/>
        <v>12</v>
      </c>
      <c r="T22" s="15">
        <f t="shared" si="2"/>
        <v>96</v>
      </c>
      <c r="U22" s="15">
        <f t="shared" si="3"/>
        <v>1</v>
      </c>
      <c r="V22" s="15">
        <f t="shared" si="4"/>
        <v>96</v>
      </c>
    </row>
    <row r="23" spans="1:22" ht="77.5">
      <c r="A23" s="182" t="s">
        <v>219</v>
      </c>
      <c r="B23" s="186" t="s">
        <v>59</v>
      </c>
      <c r="C23" s="2" t="s">
        <v>224</v>
      </c>
      <c r="D23" s="186"/>
      <c r="E23" s="186"/>
      <c r="F23" s="186" t="str">
        <f t="shared" si="6"/>
        <v>Forte</v>
      </c>
      <c r="G23" s="2"/>
      <c r="H23" s="186"/>
      <c r="I23" s="182" t="str">
        <f t="shared" si="5"/>
        <v>Forte</v>
      </c>
      <c r="J23" s="234"/>
      <c r="K23" s="184"/>
      <c r="L23" s="184"/>
      <c r="M23" s="184"/>
      <c r="N23" s="184"/>
      <c r="O23" s="184"/>
      <c r="P23" s="184"/>
      <c r="Q23" s="184"/>
      <c r="R23" s="15">
        <f t="shared" si="0"/>
        <v>8</v>
      </c>
      <c r="S23" s="15">
        <f t="shared" si="1"/>
        <v>12</v>
      </c>
      <c r="T23" s="15">
        <f t="shared" si="2"/>
        <v>96</v>
      </c>
      <c r="U23" s="15">
        <f t="shared" si="3"/>
        <v>1</v>
      </c>
      <c r="V23" s="15">
        <f t="shared" si="4"/>
        <v>96</v>
      </c>
    </row>
    <row r="24" spans="1:22" ht="36.75" customHeight="1">
      <c r="A24" s="182" t="s">
        <v>219</v>
      </c>
      <c r="B24" s="186" t="s">
        <v>106</v>
      </c>
      <c r="C24" s="2" t="s">
        <v>225</v>
      </c>
      <c r="D24" s="186"/>
      <c r="E24" s="186"/>
      <c r="F24" s="186" t="str">
        <f t="shared" si="6"/>
        <v>Forte</v>
      </c>
      <c r="G24" s="2"/>
      <c r="H24" s="186"/>
      <c r="I24" s="182" t="str">
        <f t="shared" si="5"/>
        <v>Forte</v>
      </c>
      <c r="J24" s="234"/>
      <c r="K24" s="184"/>
      <c r="L24" s="184"/>
      <c r="M24" s="184"/>
      <c r="N24" s="184"/>
      <c r="O24" s="184"/>
      <c r="P24" s="184"/>
      <c r="Q24" s="184"/>
      <c r="R24" s="15">
        <f t="shared" si="0"/>
        <v>8</v>
      </c>
      <c r="S24" s="15">
        <f t="shared" si="1"/>
        <v>12</v>
      </c>
      <c r="T24" s="15">
        <f t="shared" si="2"/>
        <v>96</v>
      </c>
      <c r="U24" s="15">
        <f t="shared" si="3"/>
        <v>1</v>
      </c>
      <c r="V24" s="15">
        <f t="shared" si="4"/>
        <v>96</v>
      </c>
    </row>
    <row r="25" spans="1:22" ht="31">
      <c r="A25" s="182" t="s">
        <v>219</v>
      </c>
      <c r="B25" s="186" t="s">
        <v>85</v>
      </c>
      <c r="C25" s="2" t="s">
        <v>226</v>
      </c>
      <c r="D25" s="186"/>
      <c r="E25" s="186"/>
      <c r="F25" s="186" t="str">
        <f t="shared" si="6"/>
        <v>Forte</v>
      </c>
      <c r="G25" s="2"/>
      <c r="H25" s="186"/>
      <c r="I25" s="182" t="str">
        <f t="shared" si="5"/>
        <v>Forte</v>
      </c>
      <c r="J25" s="234"/>
      <c r="K25" s="184"/>
      <c r="L25" s="184"/>
      <c r="M25" s="184"/>
      <c r="N25" s="184"/>
      <c r="O25" s="184"/>
      <c r="P25" s="184"/>
      <c r="Q25" s="184"/>
      <c r="R25" s="15">
        <f t="shared" si="0"/>
        <v>8</v>
      </c>
      <c r="S25" s="15">
        <f t="shared" si="1"/>
        <v>12</v>
      </c>
      <c r="T25" s="15">
        <f t="shared" si="2"/>
        <v>96</v>
      </c>
      <c r="U25" s="15">
        <f t="shared" si="3"/>
        <v>1</v>
      </c>
      <c r="V25" s="15">
        <f t="shared" si="4"/>
        <v>96</v>
      </c>
    </row>
    <row r="26" spans="1:22" ht="36.75" customHeight="1">
      <c r="A26" s="182" t="s">
        <v>219</v>
      </c>
      <c r="B26" s="186" t="s">
        <v>215</v>
      </c>
      <c r="C26" s="2" t="s">
        <v>227</v>
      </c>
      <c r="D26" s="186"/>
      <c r="E26" s="186"/>
      <c r="F26" s="186" t="str">
        <f t="shared" si="6"/>
        <v>Forte</v>
      </c>
      <c r="G26" s="2"/>
      <c r="H26" s="186"/>
      <c r="I26" s="182" t="str">
        <f t="shared" si="5"/>
        <v>Forte</v>
      </c>
      <c r="J26" s="234"/>
      <c r="K26" s="184"/>
      <c r="L26" s="184"/>
      <c r="M26" s="184"/>
      <c r="N26" s="184"/>
      <c r="O26" s="184"/>
      <c r="P26" s="184"/>
      <c r="Q26" s="184"/>
      <c r="R26" s="15">
        <f t="shared" si="0"/>
        <v>8</v>
      </c>
      <c r="S26" s="15">
        <f t="shared" si="1"/>
        <v>12</v>
      </c>
      <c r="T26" s="15">
        <f t="shared" si="2"/>
        <v>96</v>
      </c>
      <c r="U26" s="15">
        <f t="shared" si="3"/>
        <v>1</v>
      </c>
      <c r="V26" s="15">
        <f t="shared" si="4"/>
        <v>96</v>
      </c>
    </row>
    <row r="27" spans="1:22" ht="36.75" customHeight="1">
      <c r="A27" s="182" t="s">
        <v>219</v>
      </c>
      <c r="B27" s="186" t="s">
        <v>111</v>
      </c>
      <c r="C27" s="2" t="s">
        <v>227</v>
      </c>
      <c r="D27" s="186"/>
      <c r="E27" s="186"/>
      <c r="F27" s="186" t="str">
        <f t="shared" si="6"/>
        <v>Forte</v>
      </c>
      <c r="G27" s="2"/>
      <c r="H27" s="186"/>
      <c r="I27" s="182" t="str">
        <f t="shared" si="5"/>
        <v>Forte</v>
      </c>
      <c r="J27" s="234"/>
      <c r="K27" s="184"/>
      <c r="L27" s="184"/>
      <c r="M27" s="184"/>
      <c r="N27" s="184"/>
      <c r="O27" s="184"/>
      <c r="P27" s="184"/>
      <c r="Q27" s="184"/>
      <c r="R27" s="15">
        <f t="shared" si="0"/>
        <v>8</v>
      </c>
      <c r="S27" s="15">
        <f t="shared" si="1"/>
        <v>12</v>
      </c>
      <c r="T27" s="15">
        <f t="shared" si="2"/>
        <v>96</v>
      </c>
      <c r="U27" s="15">
        <f t="shared" si="3"/>
        <v>1</v>
      </c>
      <c r="V27" s="15">
        <f t="shared" si="4"/>
        <v>96</v>
      </c>
    </row>
    <row r="28" spans="1:22" ht="36.75" customHeight="1">
      <c r="A28" s="182" t="s">
        <v>219</v>
      </c>
      <c r="B28" s="186" t="s">
        <v>228</v>
      </c>
      <c r="C28" s="2" t="s">
        <v>227</v>
      </c>
      <c r="D28" s="186"/>
      <c r="E28" s="186"/>
      <c r="F28" s="186" t="str">
        <f t="shared" si="6"/>
        <v>Forte</v>
      </c>
      <c r="G28" s="2"/>
      <c r="H28" s="186"/>
      <c r="I28" s="182" t="str">
        <f t="shared" si="5"/>
        <v>Forte</v>
      </c>
      <c r="J28" s="234"/>
      <c r="K28" s="184"/>
      <c r="L28" s="184"/>
      <c r="M28" s="184"/>
      <c r="N28" s="184"/>
      <c r="O28" s="184"/>
      <c r="P28" s="184"/>
      <c r="Q28" s="184"/>
      <c r="R28" s="15">
        <f t="shared" si="0"/>
        <v>8</v>
      </c>
      <c r="S28" s="15">
        <f t="shared" si="1"/>
        <v>12</v>
      </c>
      <c r="T28" s="15">
        <f t="shared" si="2"/>
        <v>96</v>
      </c>
      <c r="U28" s="15">
        <f t="shared" si="3"/>
        <v>1</v>
      </c>
      <c r="V28" s="15">
        <f t="shared" si="4"/>
        <v>96</v>
      </c>
    </row>
    <row r="29" spans="1:22" ht="36.75" customHeight="1">
      <c r="A29" s="182" t="s">
        <v>219</v>
      </c>
      <c r="B29" s="186" t="s">
        <v>104</v>
      </c>
      <c r="C29" s="2" t="s">
        <v>227</v>
      </c>
      <c r="D29" s="186"/>
      <c r="E29" s="186"/>
      <c r="F29" s="186" t="str">
        <f t="shared" si="6"/>
        <v>Forte</v>
      </c>
      <c r="G29" s="2"/>
      <c r="H29" s="186"/>
      <c r="I29" s="182" t="str">
        <f t="shared" si="5"/>
        <v>Forte</v>
      </c>
      <c r="J29" s="234"/>
      <c r="K29" s="184"/>
      <c r="L29" s="184"/>
      <c r="M29" s="184"/>
      <c r="N29" s="184"/>
      <c r="O29" s="184"/>
      <c r="P29" s="184"/>
      <c r="Q29" s="184"/>
      <c r="R29" s="15">
        <f t="shared" si="0"/>
        <v>8</v>
      </c>
      <c r="S29" s="15">
        <f t="shared" si="1"/>
        <v>12</v>
      </c>
      <c r="T29" s="15">
        <f t="shared" si="2"/>
        <v>96</v>
      </c>
      <c r="U29" s="15">
        <f t="shared" si="3"/>
        <v>1</v>
      </c>
      <c r="V29" s="15">
        <f t="shared" si="4"/>
        <v>96</v>
      </c>
    </row>
    <row r="30" spans="1:22" ht="36.75" customHeight="1">
      <c r="A30" s="182" t="s">
        <v>219</v>
      </c>
      <c r="B30" s="186" t="s">
        <v>229</v>
      </c>
      <c r="C30" s="2" t="s">
        <v>230</v>
      </c>
      <c r="D30" s="186"/>
      <c r="E30" s="186"/>
      <c r="F30" s="186" t="str">
        <f t="shared" si="6"/>
        <v>Forte</v>
      </c>
      <c r="G30" s="2"/>
      <c r="H30" s="186"/>
      <c r="I30" s="182" t="str">
        <f t="shared" si="5"/>
        <v>Forte</v>
      </c>
      <c r="J30" s="234"/>
      <c r="K30" s="184"/>
      <c r="L30" s="184"/>
      <c r="M30" s="184"/>
      <c r="N30" s="184"/>
      <c r="O30" s="184"/>
      <c r="P30" s="184"/>
      <c r="Q30" s="184"/>
      <c r="R30" s="15">
        <f t="shared" si="0"/>
        <v>8</v>
      </c>
      <c r="S30" s="15">
        <f t="shared" si="1"/>
        <v>12</v>
      </c>
      <c r="T30" s="15">
        <f t="shared" si="2"/>
        <v>96</v>
      </c>
      <c r="U30" s="15">
        <f t="shared" si="3"/>
        <v>1</v>
      </c>
      <c r="V30" s="15">
        <f t="shared" si="4"/>
        <v>96</v>
      </c>
    </row>
    <row r="31" spans="1:22" ht="36.75" customHeight="1">
      <c r="A31" s="182" t="s">
        <v>219</v>
      </c>
      <c r="B31" s="186" t="s">
        <v>59</v>
      </c>
      <c r="C31" s="2" t="s">
        <v>231</v>
      </c>
      <c r="D31" s="186"/>
      <c r="E31" s="186"/>
      <c r="F31" s="186" t="str">
        <f t="shared" si="6"/>
        <v>Forte</v>
      </c>
      <c r="G31" s="2"/>
      <c r="H31" s="186"/>
      <c r="I31" s="182" t="str">
        <f t="shared" si="5"/>
        <v>Forte</v>
      </c>
      <c r="J31" s="234"/>
      <c r="K31" s="184"/>
      <c r="L31" s="184"/>
      <c r="M31" s="184"/>
      <c r="N31" s="184"/>
      <c r="O31" s="184"/>
      <c r="P31" s="184"/>
      <c r="Q31" s="184"/>
      <c r="R31" s="15">
        <f t="shared" si="0"/>
        <v>8</v>
      </c>
      <c r="S31" s="15">
        <f t="shared" si="1"/>
        <v>12</v>
      </c>
      <c r="T31" s="15">
        <f t="shared" si="2"/>
        <v>96</v>
      </c>
      <c r="U31" s="15">
        <f t="shared" si="3"/>
        <v>1</v>
      </c>
      <c r="V31" s="15">
        <f t="shared" si="4"/>
        <v>96</v>
      </c>
    </row>
    <row r="32" spans="1:22" ht="46.5">
      <c r="A32" s="182" t="s">
        <v>219</v>
      </c>
      <c r="B32" s="186" t="s">
        <v>59</v>
      </c>
      <c r="C32" s="2" t="s">
        <v>232</v>
      </c>
      <c r="D32" s="186"/>
      <c r="E32" s="186"/>
      <c r="F32" s="186" t="str">
        <f t="shared" si="6"/>
        <v>Forte</v>
      </c>
      <c r="G32" s="2"/>
      <c r="H32" s="186"/>
      <c r="I32" s="182" t="str">
        <f t="shared" si="5"/>
        <v>Forte</v>
      </c>
      <c r="J32" s="195"/>
      <c r="K32" s="187"/>
      <c r="L32" s="187"/>
      <c r="M32" s="187"/>
      <c r="N32" s="187"/>
      <c r="O32" s="187"/>
      <c r="P32" s="187"/>
      <c r="Q32" s="187"/>
      <c r="R32" s="15">
        <f t="shared" si="0"/>
        <v>8</v>
      </c>
      <c r="S32" s="15">
        <f t="shared" si="1"/>
        <v>12</v>
      </c>
      <c r="T32" s="15">
        <f t="shared" si="2"/>
        <v>96</v>
      </c>
      <c r="U32" s="15">
        <f t="shared" si="3"/>
        <v>1</v>
      </c>
      <c r="V32" s="15">
        <f t="shared" si="4"/>
        <v>96</v>
      </c>
    </row>
    <row r="33" spans="1:22" ht="36.75" customHeight="1">
      <c r="A33" s="182" t="s">
        <v>219</v>
      </c>
      <c r="B33" s="186" t="s">
        <v>59</v>
      </c>
      <c r="C33" s="2" t="s">
        <v>233</v>
      </c>
      <c r="D33" s="186"/>
      <c r="E33" s="186"/>
      <c r="F33" s="186" t="str">
        <f t="shared" si="6"/>
        <v>Forte</v>
      </c>
      <c r="G33" s="188"/>
      <c r="H33" s="186"/>
      <c r="I33" s="182" t="str">
        <f t="shared" si="5"/>
        <v>Forte</v>
      </c>
      <c r="J33" s="195"/>
      <c r="K33" s="187"/>
      <c r="L33" s="187"/>
      <c r="M33" s="187"/>
      <c r="N33" s="187"/>
      <c r="O33" s="187"/>
      <c r="P33" s="187"/>
      <c r="Q33" s="187"/>
      <c r="R33" s="15">
        <f t="shared" si="0"/>
        <v>8</v>
      </c>
      <c r="S33" s="15">
        <f t="shared" si="1"/>
        <v>12</v>
      </c>
      <c r="T33" s="15">
        <f t="shared" si="2"/>
        <v>96</v>
      </c>
      <c r="U33" s="15">
        <f t="shared" si="3"/>
        <v>1</v>
      </c>
      <c r="V33" s="15">
        <f t="shared" si="4"/>
        <v>96</v>
      </c>
    </row>
    <row r="34" spans="1:22" ht="35.15" customHeight="1">
      <c r="A34" s="15"/>
      <c r="D34" s="15"/>
      <c r="E34" s="15"/>
      <c r="F34" s="15"/>
      <c r="H34" s="15"/>
      <c r="I34" s="15"/>
      <c r="R34" s="15">
        <f t="shared" si="0"/>
        <v>8</v>
      </c>
      <c r="S34" s="15">
        <f t="shared" si="1"/>
        <v>12</v>
      </c>
      <c r="T34" s="15">
        <f t="shared" si="2"/>
        <v>96</v>
      </c>
      <c r="U34" s="15">
        <f t="shared" si="3"/>
        <v>1</v>
      </c>
      <c r="V34" s="15">
        <f t="shared" si="4"/>
        <v>96</v>
      </c>
    </row>
    <row r="35" spans="1:22" ht="35.15" customHeight="1">
      <c r="A35" s="15"/>
      <c r="D35" s="15"/>
      <c r="E35" s="15"/>
      <c r="F35" s="15"/>
      <c r="H35" s="15"/>
      <c r="I35" s="15"/>
      <c r="R35" s="15">
        <f t="shared" si="0"/>
        <v>8</v>
      </c>
      <c r="S35" s="15">
        <f t="shared" si="1"/>
        <v>12</v>
      </c>
      <c r="T35" s="15">
        <f t="shared" si="2"/>
        <v>96</v>
      </c>
      <c r="U35" s="15">
        <f t="shared" si="3"/>
        <v>1</v>
      </c>
      <c r="V35" s="15">
        <f t="shared" si="4"/>
        <v>96</v>
      </c>
    </row>
    <row r="36" spans="1:22" ht="35.15" customHeight="1">
      <c r="A36" s="15"/>
      <c r="D36" s="15"/>
      <c r="E36" s="15"/>
      <c r="F36" s="15"/>
      <c r="H36" s="15"/>
      <c r="I36" s="15"/>
      <c r="R36" s="15">
        <f t="shared" si="0"/>
        <v>8</v>
      </c>
      <c r="S36" s="15">
        <f t="shared" si="1"/>
        <v>12</v>
      </c>
      <c r="T36" s="15">
        <f t="shared" si="2"/>
        <v>96</v>
      </c>
      <c r="U36" s="15">
        <f t="shared" si="3"/>
        <v>1</v>
      </c>
      <c r="V36" s="15">
        <f t="shared" si="4"/>
        <v>96</v>
      </c>
    </row>
    <row r="37" spans="1:22" ht="35.15" customHeight="1">
      <c r="A37" s="15"/>
      <c r="D37" s="15"/>
      <c r="E37" s="15"/>
      <c r="F37" s="15"/>
      <c r="H37" s="15"/>
      <c r="I37" s="15"/>
      <c r="R37" s="15">
        <f t="shared" si="0"/>
        <v>8</v>
      </c>
      <c r="S37" s="15">
        <f t="shared" si="1"/>
        <v>12</v>
      </c>
      <c r="T37" s="15">
        <f t="shared" si="2"/>
        <v>96</v>
      </c>
      <c r="U37" s="15">
        <f t="shared" si="3"/>
        <v>1</v>
      </c>
      <c r="V37" s="15">
        <f t="shared" si="4"/>
        <v>96</v>
      </c>
    </row>
    <row r="38" spans="1:22" ht="35.15" customHeight="1">
      <c r="A38" s="15"/>
      <c r="D38" s="15"/>
      <c r="E38" s="15"/>
      <c r="F38" s="15"/>
      <c r="H38" s="15"/>
      <c r="I38" s="15"/>
      <c r="R38" s="15">
        <f t="shared" si="0"/>
        <v>8</v>
      </c>
      <c r="S38" s="15">
        <f t="shared" si="1"/>
        <v>12</v>
      </c>
      <c r="T38" s="15">
        <f t="shared" si="2"/>
        <v>96</v>
      </c>
      <c r="U38" s="15">
        <f t="shared" si="3"/>
        <v>1</v>
      </c>
      <c r="V38" s="15">
        <f t="shared" si="4"/>
        <v>96</v>
      </c>
    </row>
    <row r="39" spans="1:22" ht="35.15" customHeight="1">
      <c r="A39" s="15"/>
      <c r="D39" s="15"/>
      <c r="E39" s="15"/>
      <c r="F39" s="15"/>
      <c r="H39" s="15"/>
      <c r="I39" s="15"/>
      <c r="R39" s="15">
        <f t="shared" si="0"/>
        <v>8</v>
      </c>
      <c r="S39" s="15">
        <f t="shared" si="1"/>
        <v>12</v>
      </c>
      <c r="T39" s="15">
        <f t="shared" si="2"/>
        <v>96</v>
      </c>
      <c r="U39" s="15">
        <f t="shared" si="3"/>
        <v>1</v>
      </c>
      <c r="V39" s="15">
        <f t="shared" si="4"/>
        <v>96</v>
      </c>
    </row>
    <row r="40" spans="1:22" ht="35.15" customHeight="1">
      <c r="A40" s="15"/>
      <c r="D40" s="15"/>
      <c r="E40" s="15"/>
      <c r="F40" s="15"/>
      <c r="H40" s="15"/>
      <c r="I40" s="15"/>
      <c r="R40" s="15">
        <f t="shared" si="0"/>
        <v>8</v>
      </c>
      <c r="S40" s="15">
        <f t="shared" si="1"/>
        <v>12</v>
      </c>
      <c r="T40" s="15">
        <f t="shared" si="2"/>
        <v>96</v>
      </c>
      <c r="U40" s="15">
        <f t="shared" si="3"/>
        <v>1</v>
      </c>
      <c r="V40" s="15">
        <f t="shared" si="4"/>
        <v>96</v>
      </c>
    </row>
    <row r="41" spans="1:22" ht="35.15" customHeight="1">
      <c r="A41" s="15"/>
      <c r="D41" s="15"/>
      <c r="E41" s="15"/>
      <c r="F41" s="15"/>
      <c r="H41" s="15"/>
      <c r="I41" s="15"/>
      <c r="R41" s="15">
        <f t="shared" si="0"/>
        <v>8</v>
      </c>
      <c r="S41" s="15">
        <f t="shared" si="1"/>
        <v>12</v>
      </c>
      <c r="T41" s="15">
        <f t="shared" si="2"/>
        <v>96</v>
      </c>
      <c r="U41" s="15">
        <f t="shared" si="3"/>
        <v>1</v>
      </c>
      <c r="V41" s="15">
        <f t="shared" si="4"/>
        <v>96</v>
      </c>
    </row>
    <row r="42" spans="1:22" ht="35.15" customHeight="1">
      <c r="A42" s="15"/>
      <c r="D42" s="15"/>
      <c r="E42" s="15"/>
      <c r="F42" s="15"/>
      <c r="H42" s="15"/>
      <c r="I42" s="15"/>
      <c r="R42" s="15">
        <f t="shared" si="0"/>
        <v>8</v>
      </c>
      <c r="S42" s="15">
        <f t="shared" si="1"/>
        <v>12</v>
      </c>
      <c r="T42" s="15">
        <f t="shared" si="2"/>
        <v>96</v>
      </c>
      <c r="U42" s="15">
        <f t="shared" si="3"/>
        <v>1</v>
      </c>
      <c r="V42" s="15">
        <f t="shared" si="4"/>
        <v>96</v>
      </c>
    </row>
    <row r="43" spans="1:22" ht="35.15" customHeight="1">
      <c r="A43" s="15"/>
      <c r="D43" s="15"/>
      <c r="E43" s="15"/>
      <c r="F43" s="15"/>
      <c r="H43" s="15"/>
      <c r="I43" s="15"/>
      <c r="R43" s="15">
        <f t="shared" si="0"/>
        <v>8</v>
      </c>
      <c r="S43" s="15">
        <f t="shared" si="1"/>
        <v>12</v>
      </c>
      <c r="T43" s="15">
        <f t="shared" si="2"/>
        <v>96</v>
      </c>
      <c r="U43" s="15">
        <f t="shared" si="3"/>
        <v>1</v>
      </c>
      <c r="V43" s="15">
        <f t="shared" si="4"/>
        <v>96</v>
      </c>
    </row>
    <row r="44" spans="1:22" ht="35.15" customHeight="1">
      <c r="A44" s="15"/>
      <c r="D44" s="15"/>
      <c r="E44" s="15"/>
      <c r="F44" s="15"/>
      <c r="H44" s="15"/>
      <c r="I44" s="15"/>
      <c r="R44" s="15">
        <f t="shared" si="0"/>
        <v>8</v>
      </c>
      <c r="S44" s="15">
        <f t="shared" si="1"/>
        <v>12</v>
      </c>
      <c r="T44" s="15">
        <f t="shared" si="2"/>
        <v>96</v>
      </c>
      <c r="U44" s="15">
        <f t="shared" si="3"/>
        <v>1</v>
      </c>
      <c r="V44" s="15">
        <f t="shared" si="4"/>
        <v>96</v>
      </c>
    </row>
    <row r="45" spans="1:22" ht="35.15" customHeight="1">
      <c r="A45" s="15"/>
      <c r="D45" s="15"/>
      <c r="E45" s="15"/>
      <c r="F45" s="15"/>
      <c r="H45" s="15"/>
      <c r="I45" s="15"/>
      <c r="R45" s="15">
        <f t="shared" si="0"/>
        <v>8</v>
      </c>
      <c r="S45" s="15">
        <f t="shared" si="1"/>
        <v>12</v>
      </c>
      <c r="T45" s="15">
        <f t="shared" si="2"/>
        <v>96</v>
      </c>
      <c r="U45" s="15">
        <f t="shared" si="3"/>
        <v>1</v>
      </c>
      <c r="V45" s="15">
        <f t="shared" si="4"/>
        <v>96</v>
      </c>
    </row>
    <row r="46" spans="1:22" ht="35.15" customHeight="1">
      <c r="A46" s="15"/>
      <c r="D46" s="15"/>
      <c r="E46" s="15"/>
      <c r="F46" s="15"/>
      <c r="H46" s="15"/>
      <c r="I46" s="15"/>
      <c r="R46" s="15">
        <f t="shared" si="0"/>
        <v>8</v>
      </c>
      <c r="S46" s="15">
        <f t="shared" si="1"/>
        <v>12</v>
      </c>
      <c r="T46" s="15">
        <f t="shared" si="2"/>
        <v>96</v>
      </c>
      <c r="U46" s="15">
        <f t="shared" si="3"/>
        <v>1</v>
      </c>
      <c r="V46" s="15">
        <f t="shared" si="4"/>
        <v>96</v>
      </c>
    </row>
    <row r="47" spans="1:22" ht="35.15" customHeight="1">
      <c r="A47" s="15"/>
      <c r="D47" s="15"/>
      <c r="E47" s="15"/>
      <c r="F47" s="15"/>
      <c r="H47" s="15"/>
      <c r="I47" s="15"/>
      <c r="R47" s="15">
        <f t="shared" si="0"/>
        <v>8</v>
      </c>
      <c r="S47" s="15">
        <f t="shared" si="1"/>
        <v>12</v>
      </c>
      <c r="T47" s="15">
        <f t="shared" si="2"/>
        <v>96</v>
      </c>
      <c r="U47" s="15">
        <f t="shared" si="3"/>
        <v>1</v>
      </c>
      <c r="V47" s="15">
        <f t="shared" si="4"/>
        <v>96</v>
      </c>
    </row>
    <row r="48" spans="1:22" ht="15.5">
      <c r="F48" s="15"/>
      <c r="I48" s="15"/>
      <c r="R48" s="15">
        <f t="shared" si="0"/>
        <v>8</v>
      </c>
      <c r="S48" s="15">
        <f t="shared" si="1"/>
        <v>12</v>
      </c>
      <c r="T48" s="15">
        <f t="shared" si="2"/>
        <v>96</v>
      </c>
      <c r="U48" s="15">
        <f t="shared" si="3"/>
        <v>1</v>
      </c>
      <c r="V48" s="15">
        <f t="shared" si="4"/>
        <v>96</v>
      </c>
    </row>
    <row r="49" spans="6:22" ht="15.5">
      <c r="F49" s="15"/>
      <c r="I49" s="15"/>
      <c r="R49" s="15">
        <f t="shared" si="0"/>
        <v>8</v>
      </c>
      <c r="S49" s="15">
        <f t="shared" si="1"/>
        <v>12</v>
      </c>
      <c r="T49" s="15">
        <f t="shared" si="2"/>
        <v>96</v>
      </c>
      <c r="U49" s="15">
        <f t="shared" si="3"/>
        <v>1</v>
      </c>
      <c r="V49" s="15">
        <f t="shared" si="4"/>
        <v>96</v>
      </c>
    </row>
    <row r="50" spans="6:22" ht="15.5">
      <c r="F50" s="15"/>
      <c r="I50" s="15"/>
      <c r="R50" s="15">
        <f t="shared" si="0"/>
        <v>8</v>
      </c>
      <c r="S50" s="15">
        <f t="shared" si="1"/>
        <v>12</v>
      </c>
      <c r="T50" s="15">
        <f t="shared" si="2"/>
        <v>96</v>
      </c>
      <c r="U50" s="15">
        <f t="shared" si="3"/>
        <v>1</v>
      </c>
      <c r="V50" s="15">
        <f t="shared" si="4"/>
        <v>96</v>
      </c>
    </row>
    <row r="51" spans="6:22" ht="15.5">
      <c r="F51" s="15"/>
      <c r="I51" s="15"/>
      <c r="R51" s="15">
        <f t="shared" si="0"/>
        <v>8</v>
      </c>
      <c r="S51" s="15">
        <f t="shared" si="1"/>
        <v>12</v>
      </c>
      <c r="T51" s="15">
        <f t="shared" si="2"/>
        <v>96</v>
      </c>
      <c r="U51" s="15">
        <f t="shared" si="3"/>
        <v>1</v>
      </c>
      <c r="V51" s="15">
        <f t="shared" si="4"/>
        <v>96</v>
      </c>
    </row>
    <row r="52" spans="6:22" ht="15.5">
      <c r="F52" s="15"/>
      <c r="I52" s="15"/>
      <c r="R52" s="15">
        <f t="shared" si="0"/>
        <v>8</v>
      </c>
      <c r="S52" s="15">
        <f t="shared" si="1"/>
        <v>12</v>
      </c>
      <c r="T52" s="15">
        <f t="shared" si="2"/>
        <v>96</v>
      </c>
      <c r="U52" s="15">
        <f t="shared" si="3"/>
        <v>1</v>
      </c>
      <c r="V52" s="15">
        <f t="shared" si="4"/>
        <v>96</v>
      </c>
    </row>
    <row r="53" spans="6:22" ht="15.5">
      <c r="F53" s="15"/>
      <c r="I53" s="15"/>
      <c r="R53" s="15">
        <f t="shared" si="0"/>
        <v>8</v>
      </c>
      <c r="S53" s="15">
        <f t="shared" si="1"/>
        <v>12</v>
      </c>
      <c r="T53" s="15">
        <f t="shared" si="2"/>
        <v>96</v>
      </c>
      <c r="U53" s="15">
        <f t="shared" si="3"/>
        <v>1</v>
      </c>
      <c r="V53" s="15">
        <f t="shared" si="4"/>
        <v>96</v>
      </c>
    </row>
    <row r="54" spans="6:22" ht="15.5">
      <c r="F54" s="15"/>
      <c r="I54" s="15"/>
      <c r="R54" s="15">
        <f t="shared" si="0"/>
        <v>8</v>
      </c>
      <c r="S54" s="15">
        <f t="shared" si="1"/>
        <v>12</v>
      </c>
      <c r="T54" s="15">
        <f t="shared" si="2"/>
        <v>96</v>
      </c>
      <c r="U54" s="15">
        <f t="shared" si="3"/>
        <v>1</v>
      </c>
      <c r="V54" s="15">
        <f t="shared" si="4"/>
        <v>96</v>
      </c>
    </row>
    <row r="55" spans="6:22" ht="15.5">
      <c r="F55" s="15"/>
      <c r="I55" s="15"/>
      <c r="R55" s="15">
        <f t="shared" si="0"/>
        <v>8</v>
      </c>
      <c r="S55" s="15">
        <f t="shared" si="1"/>
        <v>12</v>
      </c>
      <c r="T55" s="15">
        <f t="shared" si="2"/>
        <v>96</v>
      </c>
      <c r="U55" s="15">
        <f t="shared" si="3"/>
        <v>1</v>
      </c>
      <c r="V55" s="15">
        <f t="shared" si="4"/>
        <v>96</v>
      </c>
    </row>
    <row r="56" spans="6:22" ht="15.5">
      <c r="F56" s="15"/>
      <c r="I56" s="15"/>
      <c r="R56" s="15">
        <f t="shared" si="0"/>
        <v>8</v>
      </c>
      <c r="S56" s="15">
        <f t="shared" si="1"/>
        <v>12</v>
      </c>
      <c r="T56" s="15">
        <f t="shared" si="2"/>
        <v>96</v>
      </c>
      <c r="U56" s="15">
        <f t="shared" si="3"/>
        <v>1</v>
      </c>
      <c r="V56" s="15">
        <f t="shared" si="4"/>
        <v>96</v>
      </c>
    </row>
    <row r="57" spans="6:22" ht="15.5">
      <c r="F57" s="15"/>
      <c r="I57" s="15"/>
      <c r="R57" s="15">
        <f t="shared" si="0"/>
        <v>8</v>
      </c>
      <c r="S57" s="15">
        <f t="shared" si="1"/>
        <v>12</v>
      </c>
      <c r="T57" s="15">
        <f t="shared" si="2"/>
        <v>96</v>
      </c>
      <c r="U57" s="15">
        <f t="shared" si="3"/>
        <v>1</v>
      </c>
      <c r="V57" s="15">
        <f t="shared" si="4"/>
        <v>96</v>
      </c>
    </row>
    <row r="58" spans="6:22" ht="15.5">
      <c r="F58" s="15"/>
      <c r="I58" s="15"/>
      <c r="R58" s="15">
        <f t="shared" ref="R58:R121" si="7">IF(D58="Rarement",2,IF(D58="Quelquefois",4,IF(D58="souvent",6,8)))</f>
        <v>8</v>
      </c>
      <c r="S58" s="15">
        <f t="shared" ref="S58:S121" si="8">IF(E58="Bénin",3,IF(E58="Sérieux",6,IF(E58="Grave",9,12)))</f>
        <v>12</v>
      </c>
      <c r="T58" s="15">
        <f t="shared" ref="T58:T121" si="9">R58*S58</f>
        <v>96</v>
      </c>
      <c r="U58" s="15">
        <f t="shared" ref="U58:U121" si="10">IF(H58="Efficace",3,IF(H58="Peu d'efficacité / A améliorer",2,1))</f>
        <v>1</v>
      </c>
      <c r="V58" s="15">
        <f t="shared" ref="V58:V121" si="11">T58/U58</f>
        <v>96</v>
      </c>
    </row>
    <row r="59" spans="6:22" ht="15.5">
      <c r="F59" s="15"/>
      <c r="I59" s="15"/>
      <c r="R59" s="15">
        <f t="shared" si="7"/>
        <v>8</v>
      </c>
      <c r="S59" s="15">
        <f t="shared" si="8"/>
        <v>12</v>
      </c>
      <c r="T59" s="15">
        <f t="shared" si="9"/>
        <v>96</v>
      </c>
      <c r="U59" s="15">
        <f t="shared" si="10"/>
        <v>1</v>
      </c>
      <c r="V59" s="15">
        <f t="shared" si="11"/>
        <v>96</v>
      </c>
    </row>
    <row r="60" spans="6:22" ht="15.5">
      <c r="F60" s="15"/>
      <c r="I60" s="15"/>
      <c r="R60" s="15">
        <f t="shared" si="7"/>
        <v>8</v>
      </c>
      <c r="S60" s="15">
        <f t="shared" si="8"/>
        <v>12</v>
      </c>
      <c r="T60" s="15">
        <f t="shared" si="9"/>
        <v>96</v>
      </c>
      <c r="U60" s="15">
        <f t="shared" si="10"/>
        <v>1</v>
      </c>
      <c r="V60" s="15">
        <f t="shared" si="11"/>
        <v>96</v>
      </c>
    </row>
    <row r="61" spans="6:22" ht="15.5">
      <c r="F61" s="15"/>
      <c r="I61" s="15"/>
      <c r="R61" s="15">
        <f t="shared" si="7"/>
        <v>8</v>
      </c>
      <c r="S61" s="15">
        <f t="shared" si="8"/>
        <v>12</v>
      </c>
      <c r="T61" s="15">
        <f t="shared" si="9"/>
        <v>96</v>
      </c>
      <c r="U61" s="15">
        <f t="shared" si="10"/>
        <v>1</v>
      </c>
      <c r="V61" s="15">
        <f t="shared" si="11"/>
        <v>96</v>
      </c>
    </row>
    <row r="62" spans="6:22" ht="15.5">
      <c r="F62" s="15"/>
      <c r="I62" s="15"/>
      <c r="R62" s="15">
        <f t="shared" si="7"/>
        <v>8</v>
      </c>
      <c r="S62" s="15">
        <f t="shared" si="8"/>
        <v>12</v>
      </c>
      <c r="T62" s="15">
        <f t="shared" si="9"/>
        <v>96</v>
      </c>
      <c r="U62" s="15">
        <f t="shared" si="10"/>
        <v>1</v>
      </c>
      <c r="V62" s="15">
        <f t="shared" si="11"/>
        <v>96</v>
      </c>
    </row>
    <row r="63" spans="6:22" ht="15.5">
      <c r="F63" s="15"/>
      <c r="I63" s="15"/>
      <c r="R63" s="15">
        <f t="shared" si="7"/>
        <v>8</v>
      </c>
      <c r="S63" s="15">
        <f t="shared" si="8"/>
        <v>12</v>
      </c>
      <c r="T63" s="15">
        <f t="shared" si="9"/>
        <v>96</v>
      </c>
      <c r="U63" s="15">
        <f t="shared" si="10"/>
        <v>1</v>
      </c>
      <c r="V63" s="15">
        <f t="shared" si="11"/>
        <v>96</v>
      </c>
    </row>
    <row r="64" spans="6:22" ht="15.5">
      <c r="F64" s="15"/>
      <c r="I64" s="15"/>
      <c r="R64" s="15">
        <f t="shared" si="7"/>
        <v>8</v>
      </c>
      <c r="S64" s="15">
        <f t="shared" si="8"/>
        <v>12</v>
      </c>
      <c r="T64" s="15">
        <f t="shared" si="9"/>
        <v>96</v>
      </c>
      <c r="U64" s="15">
        <f t="shared" si="10"/>
        <v>1</v>
      </c>
      <c r="V64" s="15">
        <f t="shared" si="11"/>
        <v>96</v>
      </c>
    </row>
    <row r="65" spans="6:22" ht="15.5">
      <c r="F65" s="15"/>
      <c r="I65" s="15"/>
      <c r="R65" s="15">
        <f t="shared" si="7"/>
        <v>8</v>
      </c>
      <c r="S65" s="15">
        <f t="shared" si="8"/>
        <v>12</v>
      </c>
      <c r="T65" s="15">
        <f t="shared" si="9"/>
        <v>96</v>
      </c>
      <c r="U65" s="15">
        <f t="shared" si="10"/>
        <v>1</v>
      </c>
      <c r="V65" s="15">
        <f t="shared" si="11"/>
        <v>96</v>
      </c>
    </row>
    <row r="66" spans="6:22" ht="15.5">
      <c r="F66" s="15"/>
      <c r="I66" s="15"/>
      <c r="R66" s="15">
        <f t="shared" si="7"/>
        <v>8</v>
      </c>
      <c r="S66" s="15">
        <f t="shared" si="8"/>
        <v>12</v>
      </c>
      <c r="T66" s="15">
        <f t="shared" si="9"/>
        <v>96</v>
      </c>
      <c r="U66" s="15">
        <f t="shared" si="10"/>
        <v>1</v>
      </c>
      <c r="V66" s="15">
        <f t="shared" si="11"/>
        <v>96</v>
      </c>
    </row>
    <row r="67" spans="6:22" ht="15.5">
      <c r="F67" s="15"/>
      <c r="I67" s="15"/>
      <c r="R67" s="15">
        <f t="shared" si="7"/>
        <v>8</v>
      </c>
      <c r="S67" s="15">
        <f t="shared" si="8"/>
        <v>12</v>
      </c>
      <c r="T67" s="15">
        <f t="shared" si="9"/>
        <v>96</v>
      </c>
      <c r="U67" s="15">
        <f t="shared" si="10"/>
        <v>1</v>
      </c>
      <c r="V67" s="15">
        <f t="shared" si="11"/>
        <v>96</v>
      </c>
    </row>
    <row r="68" spans="6:22" ht="15.5">
      <c r="F68" s="15"/>
      <c r="I68" s="15"/>
      <c r="R68" s="15">
        <f t="shared" si="7"/>
        <v>8</v>
      </c>
      <c r="S68" s="15">
        <f t="shared" si="8"/>
        <v>12</v>
      </c>
      <c r="T68" s="15">
        <f t="shared" si="9"/>
        <v>96</v>
      </c>
      <c r="U68" s="15">
        <f t="shared" si="10"/>
        <v>1</v>
      </c>
      <c r="V68" s="15">
        <f t="shared" si="11"/>
        <v>96</v>
      </c>
    </row>
    <row r="69" spans="6:22" ht="15.5">
      <c r="F69" s="15"/>
      <c r="I69" s="15"/>
      <c r="R69" s="15">
        <f t="shared" si="7"/>
        <v>8</v>
      </c>
      <c r="S69" s="15">
        <f t="shared" si="8"/>
        <v>12</v>
      </c>
      <c r="T69" s="15">
        <f t="shared" si="9"/>
        <v>96</v>
      </c>
      <c r="U69" s="15">
        <f t="shared" si="10"/>
        <v>1</v>
      </c>
      <c r="V69" s="15">
        <f t="shared" si="11"/>
        <v>96</v>
      </c>
    </row>
    <row r="70" spans="6:22" ht="15.5">
      <c r="F70" s="15"/>
      <c r="I70" s="15"/>
      <c r="R70" s="15">
        <f t="shared" si="7"/>
        <v>8</v>
      </c>
      <c r="S70" s="15">
        <f t="shared" si="8"/>
        <v>12</v>
      </c>
      <c r="T70" s="15">
        <f t="shared" si="9"/>
        <v>96</v>
      </c>
      <c r="U70" s="15">
        <f t="shared" si="10"/>
        <v>1</v>
      </c>
      <c r="V70" s="15">
        <f t="shared" si="11"/>
        <v>96</v>
      </c>
    </row>
    <row r="71" spans="6:22" ht="15.5">
      <c r="F71" s="15"/>
      <c r="I71" s="15"/>
      <c r="R71" s="15">
        <f t="shared" si="7"/>
        <v>8</v>
      </c>
      <c r="S71" s="15">
        <f t="shared" si="8"/>
        <v>12</v>
      </c>
      <c r="T71" s="15">
        <f t="shared" si="9"/>
        <v>96</v>
      </c>
      <c r="U71" s="15">
        <f t="shared" si="10"/>
        <v>1</v>
      </c>
      <c r="V71" s="15">
        <f t="shared" si="11"/>
        <v>96</v>
      </c>
    </row>
    <row r="72" spans="6:22" ht="15.5">
      <c r="F72" s="15"/>
      <c r="I72" s="15"/>
      <c r="R72" s="15">
        <f t="shared" si="7"/>
        <v>8</v>
      </c>
      <c r="S72" s="15">
        <f t="shared" si="8"/>
        <v>12</v>
      </c>
      <c r="T72" s="15">
        <f t="shared" si="9"/>
        <v>96</v>
      </c>
      <c r="U72" s="15">
        <f t="shared" si="10"/>
        <v>1</v>
      </c>
      <c r="V72" s="15">
        <f t="shared" si="11"/>
        <v>96</v>
      </c>
    </row>
    <row r="73" spans="6:22" ht="15.5">
      <c r="F73" s="15"/>
      <c r="I73" s="15"/>
      <c r="R73" s="15">
        <f t="shared" si="7"/>
        <v>8</v>
      </c>
      <c r="S73" s="15">
        <f t="shared" si="8"/>
        <v>12</v>
      </c>
      <c r="T73" s="15">
        <f t="shared" si="9"/>
        <v>96</v>
      </c>
      <c r="U73" s="15">
        <f t="shared" si="10"/>
        <v>1</v>
      </c>
      <c r="V73" s="15">
        <f t="shared" si="11"/>
        <v>96</v>
      </c>
    </row>
    <row r="74" spans="6:22" ht="15.5">
      <c r="F74" s="15"/>
      <c r="I74" s="15"/>
      <c r="R74" s="15">
        <f t="shared" si="7"/>
        <v>8</v>
      </c>
      <c r="S74" s="15">
        <f t="shared" si="8"/>
        <v>12</v>
      </c>
      <c r="T74" s="15">
        <f t="shared" si="9"/>
        <v>96</v>
      </c>
      <c r="U74" s="15">
        <f t="shared" si="10"/>
        <v>1</v>
      </c>
      <c r="V74" s="15">
        <f t="shared" si="11"/>
        <v>96</v>
      </c>
    </row>
    <row r="75" spans="6:22" ht="15.5">
      <c r="F75" s="15"/>
      <c r="I75" s="15"/>
      <c r="R75" s="15">
        <f t="shared" si="7"/>
        <v>8</v>
      </c>
      <c r="S75" s="15">
        <f t="shared" si="8"/>
        <v>12</v>
      </c>
      <c r="T75" s="15">
        <f t="shared" si="9"/>
        <v>96</v>
      </c>
      <c r="U75" s="15">
        <f t="shared" si="10"/>
        <v>1</v>
      </c>
      <c r="V75" s="15">
        <f t="shared" si="11"/>
        <v>96</v>
      </c>
    </row>
    <row r="76" spans="6:22" ht="15.5">
      <c r="F76" s="15"/>
      <c r="I76" s="15"/>
      <c r="R76" s="15">
        <f t="shared" si="7"/>
        <v>8</v>
      </c>
      <c r="S76" s="15">
        <f t="shared" si="8"/>
        <v>12</v>
      </c>
      <c r="T76" s="15">
        <f t="shared" si="9"/>
        <v>96</v>
      </c>
      <c r="U76" s="15">
        <f t="shared" si="10"/>
        <v>1</v>
      </c>
      <c r="V76" s="15">
        <f t="shared" si="11"/>
        <v>96</v>
      </c>
    </row>
    <row r="77" spans="6:22" ht="15.5">
      <c r="F77" s="15"/>
      <c r="I77" s="15"/>
      <c r="R77" s="15">
        <f t="shared" si="7"/>
        <v>8</v>
      </c>
      <c r="S77" s="15">
        <f t="shared" si="8"/>
        <v>12</v>
      </c>
      <c r="T77" s="15">
        <f t="shared" si="9"/>
        <v>96</v>
      </c>
      <c r="U77" s="15">
        <f t="shared" si="10"/>
        <v>1</v>
      </c>
      <c r="V77" s="15">
        <f t="shared" si="11"/>
        <v>96</v>
      </c>
    </row>
    <row r="78" spans="6:22" ht="15.5">
      <c r="F78" s="15"/>
      <c r="I78" s="15"/>
      <c r="R78" s="15">
        <f t="shared" si="7"/>
        <v>8</v>
      </c>
      <c r="S78" s="15">
        <f t="shared" si="8"/>
        <v>12</v>
      </c>
      <c r="T78" s="15">
        <f t="shared" si="9"/>
        <v>96</v>
      </c>
      <c r="U78" s="15">
        <f t="shared" si="10"/>
        <v>1</v>
      </c>
      <c r="V78" s="15">
        <f t="shared" si="11"/>
        <v>96</v>
      </c>
    </row>
    <row r="79" spans="6:22" ht="15.5">
      <c r="F79" s="15"/>
      <c r="I79" s="15"/>
      <c r="R79" s="15">
        <f t="shared" si="7"/>
        <v>8</v>
      </c>
      <c r="S79" s="15">
        <f t="shared" si="8"/>
        <v>12</v>
      </c>
      <c r="T79" s="15">
        <f t="shared" si="9"/>
        <v>96</v>
      </c>
      <c r="U79" s="15">
        <f t="shared" si="10"/>
        <v>1</v>
      </c>
      <c r="V79" s="15">
        <f t="shared" si="11"/>
        <v>96</v>
      </c>
    </row>
    <row r="80" spans="6:22" ht="15.5">
      <c r="F80" s="15"/>
      <c r="I80" s="15"/>
      <c r="R80" s="15">
        <f t="shared" si="7"/>
        <v>8</v>
      </c>
      <c r="S80" s="15">
        <f t="shared" si="8"/>
        <v>12</v>
      </c>
      <c r="T80" s="15">
        <f t="shared" si="9"/>
        <v>96</v>
      </c>
      <c r="U80" s="15">
        <f t="shared" si="10"/>
        <v>1</v>
      </c>
      <c r="V80" s="15">
        <f t="shared" si="11"/>
        <v>96</v>
      </c>
    </row>
    <row r="81" spans="6:22" ht="15.5">
      <c r="F81" s="15"/>
      <c r="I81" s="15"/>
      <c r="R81" s="15">
        <f t="shared" si="7"/>
        <v>8</v>
      </c>
      <c r="S81" s="15">
        <f t="shared" si="8"/>
        <v>12</v>
      </c>
      <c r="T81" s="15">
        <f t="shared" si="9"/>
        <v>96</v>
      </c>
      <c r="U81" s="15">
        <f t="shared" si="10"/>
        <v>1</v>
      </c>
      <c r="V81" s="15">
        <f t="shared" si="11"/>
        <v>96</v>
      </c>
    </row>
    <row r="82" spans="6:22" ht="15.5">
      <c r="F82" s="15"/>
      <c r="I82" s="15"/>
      <c r="R82" s="15">
        <f t="shared" si="7"/>
        <v>8</v>
      </c>
      <c r="S82" s="15">
        <f t="shared" si="8"/>
        <v>12</v>
      </c>
      <c r="T82" s="15">
        <f t="shared" si="9"/>
        <v>96</v>
      </c>
      <c r="U82" s="15">
        <f t="shared" si="10"/>
        <v>1</v>
      </c>
      <c r="V82" s="15">
        <f t="shared" si="11"/>
        <v>96</v>
      </c>
    </row>
    <row r="83" spans="6:22" ht="15.5">
      <c r="F83" s="15"/>
      <c r="I83" s="15"/>
      <c r="R83" s="15">
        <f t="shared" si="7"/>
        <v>8</v>
      </c>
      <c r="S83" s="15">
        <f t="shared" si="8"/>
        <v>12</v>
      </c>
      <c r="T83" s="15">
        <f t="shared" si="9"/>
        <v>96</v>
      </c>
      <c r="U83" s="15">
        <f t="shared" si="10"/>
        <v>1</v>
      </c>
      <c r="V83" s="15">
        <f t="shared" si="11"/>
        <v>96</v>
      </c>
    </row>
    <row r="84" spans="6:22" ht="15.5">
      <c r="F84" s="15"/>
      <c r="I84" s="15"/>
      <c r="R84" s="15">
        <f t="shared" si="7"/>
        <v>8</v>
      </c>
      <c r="S84" s="15">
        <f t="shared" si="8"/>
        <v>12</v>
      </c>
      <c r="T84" s="15">
        <f t="shared" si="9"/>
        <v>96</v>
      </c>
      <c r="U84" s="15">
        <f t="shared" si="10"/>
        <v>1</v>
      </c>
      <c r="V84" s="15">
        <f t="shared" si="11"/>
        <v>96</v>
      </c>
    </row>
    <row r="85" spans="6:22" ht="15.5">
      <c r="F85" s="15"/>
      <c r="I85" s="15"/>
      <c r="R85" s="15">
        <f t="shared" si="7"/>
        <v>8</v>
      </c>
      <c r="S85" s="15">
        <f t="shared" si="8"/>
        <v>12</v>
      </c>
      <c r="T85" s="15">
        <f t="shared" si="9"/>
        <v>96</v>
      </c>
      <c r="U85" s="15">
        <f t="shared" si="10"/>
        <v>1</v>
      </c>
      <c r="V85" s="15">
        <f t="shared" si="11"/>
        <v>96</v>
      </c>
    </row>
    <row r="86" spans="6:22" ht="15.5">
      <c r="F86" s="15"/>
      <c r="I86" s="15"/>
      <c r="R86" s="15">
        <f t="shared" si="7"/>
        <v>8</v>
      </c>
      <c r="S86" s="15">
        <f t="shared" si="8"/>
        <v>12</v>
      </c>
      <c r="T86" s="15">
        <f t="shared" si="9"/>
        <v>96</v>
      </c>
      <c r="U86" s="15">
        <f t="shared" si="10"/>
        <v>1</v>
      </c>
      <c r="V86" s="15">
        <f t="shared" si="11"/>
        <v>96</v>
      </c>
    </row>
    <row r="87" spans="6:22" ht="15.5">
      <c r="F87" s="15"/>
      <c r="I87" s="15"/>
      <c r="R87" s="15">
        <f t="shared" si="7"/>
        <v>8</v>
      </c>
      <c r="S87" s="15">
        <f t="shared" si="8"/>
        <v>12</v>
      </c>
      <c r="T87" s="15">
        <f t="shared" si="9"/>
        <v>96</v>
      </c>
      <c r="U87" s="15">
        <f t="shared" si="10"/>
        <v>1</v>
      </c>
      <c r="V87" s="15">
        <f t="shared" si="11"/>
        <v>96</v>
      </c>
    </row>
    <row r="88" spans="6:22" ht="15.5">
      <c r="F88" s="15"/>
      <c r="I88" s="15"/>
      <c r="R88" s="15">
        <f t="shared" si="7"/>
        <v>8</v>
      </c>
      <c r="S88" s="15">
        <f t="shared" si="8"/>
        <v>12</v>
      </c>
      <c r="T88" s="15">
        <f t="shared" si="9"/>
        <v>96</v>
      </c>
      <c r="U88" s="15">
        <f t="shared" si="10"/>
        <v>1</v>
      </c>
      <c r="V88" s="15">
        <f t="shared" si="11"/>
        <v>96</v>
      </c>
    </row>
    <row r="89" spans="6:22" ht="15.5">
      <c r="F89" s="15"/>
      <c r="I89" s="15"/>
      <c r="R89" s="15">
        <f t="shared" si="7"/>
        <v>8</v>
      </c>
      <c r="S89" s="15">
        <f t="shared" si="8"/>
        <v>12</v>
      </c>
      <c r="T89" s="15">
        <f t="shared" si="9"/>
        <v>96</v>
      </c>
      <c r="U89" s="15">
        <f t="shared" si="10"/>
        <v>1</v>
      </c>
      <c r="V89" s="15">
        <f t="shared" si="11"/>
        <v>96</v>
      </c>
    </row>
    <row r="90" spans="6:22" ht="15.5">
      <c r="F90" s="15"/>
      <c r="I90" s="15"/>
      <c r="R90" s="15">
        <f t="shared" si="7"/>
        <v>8</v>
      </c>
      <c r="S90" s="15">
        <f t="shared" si="8"/>
        <v>12</v>
      </c>
      <c r="T90" s="15">
        <f t="shared" si="9"/>
        <v>96</v>
      </c>
      <c r="U90" s="15">
        <f t="shared" si="10"/>
        <v>1</v>
      </c>
      <c r="V90" s="15">
        <f t="shared" si="11"/>
        <v>96</v>
      </c>
    </row>
    <row r="91" spans="6:22" ht="15.5">
      <c r="F91" s="15"/>
      <c r="I91" s="15"/>
      <c r="R91" s="15">
        <f t="shared" si="7"/>
        <v>8</v>
      </c>
      <c r="S91" s="15">
        <f t="shared" si="8"/>
        <v>12</v>
      </c>
      <c r="T91" s="15">
        <f t="shared" si="9"/>
        <v>96</v>
      </c>
      <c r="U91" s="15">
        <f t="shared" si="10"/>
        <v>1</v>
      </c>
      <c r="V91" s="15">
        <f t="shared" si="11"/>
        <v>96</v>
      </c>
    </row>
    <row r="92" spans="6:22" ht="15.5">
      <c r="F92" s="15"/>
      <c r="I92" s="15"/>
      <c r="R92" s="15">
        <f t="shared" si="7"/>
        <v>8</v>
      </c>
      <c r="S92" s="15">
        <f t="shared" si="8"/>
        <v>12</v>
      </c>
      <c r="T92" s="15">
        <f t="shared" si="9"/>
        <v>96</v>
      </c>
      <c r="U92" s="15">
        <f t="shared" si="10"/>
        <v>1</v>
      </c>
      <c r="V92" s="15">
        <f t="shared" si="11"/>
        <v>96</v>
      </c>
    </row>
    <row r="93" spans="6:22" ht="15.5">
      <c r="F93" s="15"/>
      <c r="I93" s="15"/>
      <c r="R93" s="15">
        <f t="shared" si="7"/>
        <v>8</v>
      </c>
      <c r="S93" s="15">
        <f t="shared" si="8"/>
        <v>12</v>
      </c>
      <c r="T93" s="15">
        <f t="shared" si="9"/>
        <v>96</v>
      </c>
      <c r="U93" s="15">
        <f t="shared" si="10"/>
        <v>1</v>
      </c>
      <c r="V93" s="15">
        <f t="shared" si="11"/>
        <v>96</v>
      </c>
    </row>
    <row r="94" spans="6:22" ht="15.5">
      <c r="F94" s="15"/>
      <c r="I94" s="15"/>
      <c r="R94" s="15">
        <f t="shared" si="7"/>
        <v>8</v>
      </c>
      <c r="S94" s="15">
        <f t="shared" si="8"/>
        <v>12</v>
      </c>
      <c r="T94" s="15">
        <f t="shared" si="9"/>
        <v>96</v>
      </c>
      <c r="U94" s="15">
        <f t="shared" si="10"/>
        <v>1</v>
      </c>
      <c r="V94" s="15">
        <f t="shared" si="11"/>
        <v>96</v>
      </c>
    </row>
    <row r="95" spans="6:22" ht="15.5">
      <c r="F95" s="15"/>
      <c r="I95" s="15"/>
      <c r="R95" s="15">
        <f t="shared" si="7"/>
        <v>8</v>
      </c>
      <c r="S95" s="15">
        <f t="shared" si="8"/>
        <v>12</v>
      </c>
      <c r="T95" s="15">
        <f t="shared" si="9"/>
        <v>96</v>
      </c>
      <c r="U95" s="15">
        <f t="shared" si="10"/>
        <v>1</v>
      </c>
      <c r="V95" s="15">
        <f t="shared" si="11"/>
        <v>96</v>
      </c>
    </row>
    <row r="96" spans="6:22" ht="15.5">
      <c r="F96" s="15"/>
      <c r="I96" s="15"/>
      <c r="R96" s="15">
        <f t="shared" si="7"/>
        <v>8</v>
      </c>
      <c r="S96" s="15">
        <f t="shared" si="8"/>
        <v>12</v>
      </c>
      <c r="T96" s="15">
        <f t="shared" si="9"/>
        <v>96</v>
      </c>
      <c r="U96" s="15">
        <f t="shared" si="10"/>
        <v>1</v>
      </c>
      <c r="V96" s="15">
        <f t="shared" si="11"/>
        <v>96</v>
      </c>
    </row>
    <row r="97" spans="6:22" ht="15.5">
      <c r="F97" s="15"/>
      <c r="I97" s="15"/>
      <c r="R97" s="15">
        <f t="shared" si="7"/>
        <v>8</v>
      </c>
      <c r="S97" s="15">
        <f t="shared" si="8"/>
        <v>12</v>
      </c>
      <c r="T97" s="15">
        <f t="shared" si="9"/>
        <v>96</v>
      </c>
      <c r="U97" s="15">
        <f t="shared" si="10"/>
        <v>1</v>
      </c>
      <c r="V97" s="15">
        <f t="shared" si="11"/>
        <v>96</v>
      </c>
    </row>
    <row r="98" spans="6:22" ht="15.5">
      <c r="F98" s="15"/>
      <c r="I98" s="15"/>
      <c r="R98" s="15">
        <f t="shared" si="7"/>
        <v>8</v>
      </c>
      <c r="S98" s="15">
        <f t="shared" si="8"/>
        <v>12</v>
      </c>
      <c r="T98" s="15">
        <f t="shared" si="9"/>
        <v>96</v>
      </c>
      <c r="U98" s="15">
        <f t="shared" si="10"/>
        <v>1</v>
      </c>
      <c r="V98" s="15">
        <f t="shared" si="11"/>
        <v>96</v>
      </c>
    </row>
    <row r="99" spans="6:22" ht="15.5">
      <c r="F99" s="15"/>
      <c r="I99" s="15"/>
      <c r="R99" s="15">
        <f t="shared" si="7"/>
        <v>8</v>
      </c>
      <c r="S99" s="15">
        <f t="shared" si="8"/>
        <v>12</v>
      </c>
      <c r="T99" s="15">
        <f t="shared" si="9"/>
        <v>96</v>
      </c>
      <c r="U99" s="15">
        <f t="shared" si="10"/>
        <v>1</v>
      </c>
      <c r="V99" s="15">
        <f t="shared" si="11"/>
        <v>96</v>
      </c>
    </row>
    <row r="100" spans="6:22" ht="15.5">
      <c r="F100" s="15"/>
      <c r="I100" s="15"/>
      <c r="R100" s="15">
        <f t="shared" si="7"/>
        <v>8</v>
      </c>
      <c r="S100" s="15">
        <f t="shared" si="8"/>
        <v>12</v>
      </c>
      <c r="T100" s="15">
        <f t="shared" si="9"/>
        <v>96</v>
      </c>
      <c r="U100" s="15">
        <f t="shared" si="10"/>
        <v>1</v>
      </c>
      <c r="V100" s="15">
        <f t="shared" si="11"/>
        <v>96</v>
      </c>
    </row>
    <row r="101" spans="6:22" ht="15.5">
      <c r="F101" s="15"/>
      <c r="I101" s="15"/>
      <c r="R101" s="15">
        <f t="shared" si="7"/>
        <v>8</v>
      </c>
      <c r="S101" s="15">
        <f t="shared" si="8"/>
        <v>12</v>
      </c>
      <c r="T101" s="15">
        <f t="shared" si="9"/>
        <v>96</v>
      </c>
      <c r="U101" s="15">
        <f t="shared" si="10"/>
        <v>1</v>
      </c>
      <c r="V101" s="15">
        <f t="shared" si="11"/>
        <v>96</v>
      </c>
    </row>
    <row r="102" spans="6:22" ht="15.5">
      <c r="F102" s="15"/>
      <c r="I102" s="15"/>
      <c r="R102" s="15">
        <f t="shared" si="7"/>
        <v>8</v>
      </c>
      <c r="S102" s="15">
        <f t="shared" si="8"/>
        <v>12</v>
      </c>
      <c r="T102" s="15">
        <f t="shared" si="9"/>
        <v>96</v>
      </c>
      <c r="U102" s="15">
        <f t="shared" si="10"/>
        <v>1</v>
      </c>
      <c r="V102" s="15">
        <f t="shared" si="11"/>
        <v>96</v>
      </c>
    </row>
    <row r="103" spans="6:22" ht="15.5">
      <c r="F103" s="15"/>
      <c r="I103" s="15"/>
      <c r="R103" s="15">
        <f t="shared" si="7"/>
        <v>8</v>
      </c>
      <c r="S103" s="15">
        <f t="shared" si="8"/>
        <v>12</v>
      </c>
      <c r="T103" s="15">
        <f t="shared" si="9"/>
        <v>96</v>
      </c>
      <c r="U103" s="15">
        <f t="shared" si="10"/>
        <v>1</v>
      </c>
      <c r="V103" s="15">
        <f t="shared" si="11"/>
        <v>96</v>
      </c>
    </row>
    <row r="104" spans="6:22" ht="15.5">
      <c r="F104" s="15"/>
      <c r="I104" s="15"/>
      <c r="R104" s="15">
        <f t="shared" si="7"/>
        <v>8</v>
      </c>
      <c r="S104" s="15">
        <f t="shared" si="8"/>
        <v>12</v>
      </c>
      <c r="T104" s="15">
        <f t="shared" si="9"/>
        <v>96</v>
      </c>
      <c r="U104" s="15">
        <f t="shared" si="10"/>
        <v>1</v>
      </c>
      <c r="V104" s="15">
        <f t="shared" si="11"/>
        <v>96</v>
      </c>
    </row>
    <row r="105" spans="6:22" ht="15.5">
      <c r="F105" s="15"/>
      <c r="I105" s="15"/>
      <c r="R105" s="15">
        <f t="shared" si="7"/>
        <v>8</v>
      </c>
      <c r="S105" s="15">
        <f t="shared" si="8"/>
        <v>12</v>
      </c>
      <c r="T105" s="15">
        <f t="shared" si="9"/>
        <v>96</v>
      </c>
      <c r="U105" s="15">
        <f t="shared" si="10"/>
        <v>1</v>
      </c>
      <c r="V105" s="15">
        <f t="shared" si="11"/>
        <v>96</v>
      </c>
    </row>
    <row r="106" spans="6:22" ht="15.5">
      <c r="F106" s="15"/>
      <c r="I106" s="15"/>
      <c r="R106" s="15">
        <f t="shared" si="7"/>
        <v>8</v>
      </c>
      <c r="S106" s="15">
        <f t="shared" si="8"/>
        <v>12</v>
      </c>
      <c r="T106" s="15">
        <f t="shared" si="9"/>
        <v>96</v>
      </c>
      <c r="U106" s="15">
        <f t="shared" si="10"/>
        <v>1</v>
      </c>
      <c r="V106" s="15">
        <f t="shared" si="11"/>
        <v>96</v>
      </c>
    </row>
    <row r="107" spans="6:22" ht="15.5">
      <c r="F107" s="15"/>
      <c r="I107" s="15"/>
      <c r="R107" s="15">
        <f t="shared" si="7"/>
        <v>8</v>
      </c>
      <c r="S107" s="15">
        <f t="shared" si="8"/>
        <v>12</v>
      </c>
      <c r="T107" s="15">
        <f t="shared" si="9"/>
        <v>96</v>
      </c>
      <c r="U107" s="15">
        <f t="shared" si="10"/>
        <v>1</v>
      </c>
      <c r="V107" s="15">
        <f t="shared" si="11"/>
        <v>96</v>
      </c>
    </row>
    <row r="108" spans="6:22" ht="15.5">
      <c r="F108" s="15"/>
      <c r="I108" s="15"/>
      <c r="R108" s="15">
        <f t="shared" si="7"/>
        <v>8</v>
      </c>
      <c r="S108" s="15">
        <f t="shared" si="8"/>
        <v>12</v>
      </c>
      <c r="T108" s="15">
        <f t="shared" si="9"/>
        <v>96</v>
      </c>
      <c r="U108" s="15">
        <f t="shared" si="10"/>
        <v>1</v>
      </c>
      <c r="V108" s="15">
        <f t="shared" si="11"/>
        <v>96</v>
      </c>
    </row>
    <row r="109" spans="6:22" ht="15.5">
      <c r="F109" s="15"/>
      <c r="I109" s="15"/>
      <c r="R109" s="15">
        <f t="shared" si="7"/>
        <v>8</v>
      </c>
      <c r="S109" s="15">
        <f t="shared" si="8"/>
        <v>12</v>
      </c>
      <c r="T109" s="15">
        <f t="shared" si="9"/>
        <v>96</v>
      </c>
      <c r="U109" s="15">
        <f t="shared" si="10"/>
        <v>1</v>
      </c>
      <c r="V109" s="15">
        <f t="shared" si="11"/>
        <v>96</v>
      </c>
    </row>
    <row r="110" spans="6:22" ht="15.5">
      <c r="F110" s="15"/>
      <c r="I110" s="15"/>
      <c r="R110" s="15">
        <f t="shared" si="7"/>
        <v>8</v>
      </c>
      <c r="S110" s="15">
        <f t="shared" si="8"/>
        <v>12</v>
      </c>
      <c r="T110" s="15">
        <f t="shared" si="9"/>
        <v>96</v>
      </c>
      <c r="U110" s="15">
        <f t="shared" si="10"/>
        <v>1</v>
      </c>
      <c r="V110" s="15">
        <f t="shared" si="11"/>
        <v>96</v>
      </c>
    </row>
    <row r="111" spans="6:22" ht="15.5">
      <c r="F111" s="15"/>
      <c r="I111" s="15"/>
      <c r="R111" s="15">
        <f t="shared" si="7"/>
        <v>8</v>
      </c>
      <c r="S111" s="15">
        <f t="shared" si="8"/>
        <v>12</v>
      </c>
      <c r="T111" s="15">
        <f t="shared" si="9"/>
        <v>96</v>
      </c>
      <c r="U111" s="15">
        <f t="shared" si="10"/>
        <v>1</v>
      </c>
      <c r="V111" s="15">
        <f t="shared" si="11"/>
        <v>96</v>
      </c>
    </row>
    <row r="112" spans="6:22" ht="15.5">
      <c r="F112" s="15"/>
      <c r="I112" s="15"/>
      <c r="R112" s="15">
        <f t="shared" si="7"/>
        <v>8</v>
      </c>
      <c r="S112" s="15">
        <f t="shared" si="8"/>
        <v>12</v>
      </c>
      <c r="T112" s="15">
        <f t="shared" si="9"/>
        <v>96</v>
      </c>
      <c r="U112" s="15">
        <f t="shared" si="10"/>
        <v>1</v>
      </c>
      <c r="V112" s="15">
        <f t="shared" si="11"/>
        <v>96</v>
      </c>
    </row>
    <row r="113" spans="6:22" ht="15.5">
      <c r="F113" s="15"/>
      <c r="I113" s="15"/>
      <c r="R113" s="15">
        <f t="shared" si="7"/>
        <v>8</v>
      </c>
      <c r="S113" s="15">
        <f t="shared" si="8"/>
        <v>12</v>
      </c>
      <c r="T113" s="15">
        <f t="shared" si="9"/>
        <v>96</v>
      </c>
      <c r="U113" s="15">
        <f t="shared" si="10"/>
        <v>1</v>
      </c>
      <c r="V113" s="15">
        <f t="shared" si="11"/>
        <v>96</v>
      </c>
    </row>
    <row r="114" spans="6:22" ht="15.5">
      <c r="F114" s="15"/>
      <c r="I114" s="15"/>
      <c r="R114" s="15">
        <f t="shared" si="7"/>
        <v>8</v>
      </c>
      <c r="S114" s="15">
        <f t="shared" si="8"/>
        <v>12</v>
      </c>
      <c r="T114" s="15">
        <f t="shared" si="9"/>
        <v>96</v>
      </c>
      <c r="U114" s="15">
        <f t="shared" si="10"/>
        <v>1</v>
      </c>
      <c r="V114" s="15">
        <f t="shared" si="11"/>
        <v>96</v>
      </c>
    </row>
    <row r="115" spans="6:22" ht="15.5">
      <c r="F115" s="15"/>
      <c r="I115" s="15"/>
      <c r="R115" s="15">
        <f t="shared" si="7"/>
        <v>8</v>
      </c>
      <c r="S115" s="15">
        <f t="shared" si="8"/>
        <v>12</v>
      </c>
      <c r="T115" s="15">
        <f t="shared" si="9"/>
        <v>96</v>
      </c>
      <c r="U115" s="15">
        <f t="shared" si="10"/>
        <v>1</v>
      </c>
      <c r="V115" s="15">
        <f t="shared" si="11"/>
        <v>96</v>
      </c>
    </row>
    <row r="116" spans="6:22" ht="15.5">
      <c r="F116" s="15"/>
      <c r="I116" s="15"/>
      <c r="R116" s="15">
        <f t="shared" si="7"/>
        <v>8</v>
      </c>
      <c r="S116" s="15">
        <f t="shared" si="8"/>
        <v>12</v>
      </c>
      <c r="T116" s="15">
        <f t="shared" si="9"/>
        <v>96</v>
      </c>
      <c r="U116" s="15">
        <f t="shared" si="10"/>
        <v>1</v>
      </c>
      <c r="V116" s="15">
        <f t="shared" si="11"/>
        <v>96</v>
      </c>
    </row>
    <row r="117" spans="6:22" ht="15.5">
      <c r="F117" s="15"/>
      <c r="I117" s="15"/>
      <c r="R117" s="15">
        <f t="shared" si="7"/>
        <v>8</v>
      </c>
      <c r="S117" s="15">
        <f t="shared" si="8"/>
        <v>12</v>
      </c>
      <c r="T117" s="15">
        <f t="shared" si="9"/>
        <v>96</v>
      </c>
      <c r="U117" s="15">
        <f t="shared" si="10"/>
        <v>1</v>
      </c>
      <c r="V117" s="15">
        <f t="shared" si="11"/>
        <v>96</v>
      </c>
    </row>
    <row r="118" spans="6:22" ht="15.5">
      <c r="F118" s="15"/>
      <c r="I118" s="15"/>
      <c r="R118" s="15">
        <f t="shared" si="7"/>
        <v>8</v>
      </c>
      <c r="S118" s="15">
        <f t="shared" si="8"/>
        <v>12</v>
      </c>
      <c r="T118" s="15">
        <f t="shared" si="9"/>
        <v>96</v>
      </c>
      <c r="U118" s="15">
        <f t="shared" si="10"/>
        <v>1</v>
      </c>
      <c r="V118" s="15">
        <f t="shared" si="11"/>
        <v>96</v>
      </c>
    </row>
    <row r="119" spans="6:22" ht="15.5">
      <c r="F119" s="15"/>
      <c r="I119" s="15"/>
      <c r="R119" s="15">
        <f t="shared" si="7"/>
        <v>8</v>
      </c>
      <c r="S119" s="15">
        <f t="shared" si="8"/>
        <v>12</v>
      </c>
      <c r="T119" s="15">
        <f t="shared" si="9"/>
        <v>96</v>
      </c>
      <c r="U119" s="15">
        <f t="shared" si="10"/>
        <v>1</v>
      </c>
      <c r="V119" s="15">
        <f t="shared" si="11"/>
        <v>96</v>
      </c>
    </row>
    <row r="120" spans="6:22" ht="15.5">
      <c r="F120" s="15"/>
      <c r="I120" s="15"/>
      <c r="R120" s="15">
        <f t="shared" si="7"/>
        <v>8</v>
      </c>
      <c r="S120" s="15">
        <f t="shared" si="8"/>
        <v>12</v>
      </c>
      <c r="T120" s="15">
        <f t="shared" si="9"/>
        <v>96</v>
      </c>
      <c r="U120" s="15">
        <f t="shared" si="10"/>
        <v>1</v>
      </c>
      <c r="V120" s="15">
        <f t="shared" si="11"/>
        <v>96</v>
      </c>
    </row>
    <row r="121" spans="6:22" ht="15.5">
      <c r="F121" s="15"/>
      <c r="I121" s="15"/>
      <c r="R121" s="15">
        <f t="shared" si="7"/>
        <v>8</v>
      </c>
      <c r="S121" s="15">
        <f t="shared" si="8"/>
        <v>12</v>
      </c>
      <c r="T121" s="15">
        <f t="shared" si="9"/>
        <v>96</v>
      </c>
      <c r="U121" s="15">
        <f t="shared" si="10"/>
        <v>1</v>
      </c>
      <c r="V121" s="15">
        <f t="shared" si="11"/>
        <v>96</v>
      </c>
    </row>
    <row r="122" spans="6:22" ht="15.5">
      <c r="F122" s="15"/>
      <c r="I122" s="15"/>
      <c r="R122" s="15">
        <f t="shared" ref="R122:R185" si="12">IF(D122="Rarement",2,IF(D122="Quelquefois",4,IF(D122="souvent",6,8)))</f>
        <v>8</v>
      </c>
      <c r="S122" s="15">
        <f t="shared" ref="S122:S185" si="13">IF(E122="Bénin",3,IF(E122="Sérieux",6,IF(E122="Grave",9,12)))</f>
        <v>12</v>
      </c>
      <c r="T122" s="15">
        <f t="shared" ref="T122:T185" si="14">R122*S122</f>
        <v>96</v>
      </c>
      <c r="U122" s="15">
        <f t="shared" ref="U122:U185" si="15">IF(H122="Efficace",3,IF(H122="Peu d'efficacité / A améliorer",2,1))</f>
        <v>1</v>
      </c>
      <c r="V122" s="15">
        <f t="shared" ref="V122:V185" si="16">T122/U122</f>
        <v>96</v>
      </c>
    </row>
    <row r="123" spans="6:22" ht="15.5">
      <c r="F123" s="15"/>
      <c r="I123" s="15"/>
      <c r="R123" s="15">
        <f t="shared" si="12"/>
        <v>8</v>
      </c>
      <c r="S123" s="15">
        <f t="shared" si="13"/>
        <v>12</v>
      </c>
      <c r="T123" s="15">
        <f t="shared" si="14"/>
        <v>96</v>
      </c>
      <c r="U123" s="15">
        <f t="shared" si="15"/>
        <v>1</v>
      </c>
      <c r="V123" s="15">
        <f t="shared" si="16"/>
        <v>96</v>
      </c>
    </row>
    <row r="124" spans="6:22" ht="15.5">
      <c r="F124" s="15"/>
      <c r="I124" s="15"/>
      <c r="R124" s="15">
        <f t="shared" si="12"/>
        <v>8</v>
      </c>
      <c r="S124" s="15">
        <f t="shared" si="13"/>
        <v>12</v>
      </c>
      <c r="T124" s="15">
        <f t="shared" si="14"/>
        <v>96</v>
      </c>
      <c r="U124" s="15">
        <f t="shared" si="15"/>
        <v>1</v>
      </c>
      <c r="V124" s="15">
        <f t="shared" si="16"/>
        <v>96</v>
      </c>
    </row>
    <row r="125" spans="6:22" ht="15.5">
      <c r="F125" s="15"/>
      <c r="I125" s="15"/>
      <c r="R125" s="15">
        <f t="shared" si="12"/>
        <v>8</v>
      </c>
      <c r="S125" s="15">
        <f t="shared" si="13"/>
        <v>12</v>
      </c>
      <c r="T125" s="15">
        <f t="shared" si="14"/>
        <v>96</v>
      </c>
      <c r="U125" s="15">
        <f t="shared" si="15"/>
        <v>1</v>
      </c>
      <c r="V125" s="15">
        <f t="shared" si="16"/>
        <v>96</v>
      </c>
    </row>
    <row r="126" spans="6:22" ht="15.5">
      <c r="F126" s="15"/>
      <c r="I126" s="15"/>
      <c r="R126" s="15">
        <f t="shared" si="12"/>
        <v>8</v>
      </c>
      <c r="S126" s="15">
        <f t="shared" si="13"/>
        <v>12</v>
      </c>
      <c r="T126" s="15">
        <f t="shared" si="14"/>
        <v>96</v>
      </c>
      <c r="U126" s="15">
        <f t="shared" si="15"/>
        <v>1</v>
      </c>
      <c r="V126" s="15">
        <f t="shared" si="16"/>
        <v>96</v>
      </c>
    </row>
    <row r="127" spans="6:22" ht="15.5">
      <c r="F127" s="15"/>
      <c r="I127" s="15"/>
      <c r="R127" s="15">
        <f t="shared" si="12"/>
        <v>8</v>
      </c>
      <c r="S127" s="15">
        <f t="shared" si="13"/>
        <v>12</v>
      </c>
      <c r="T127" s="15">
        <f t="shared" si="14"/>
        <v>96</v>
      </c>
      <c r="U127" s="15">
        <f t="shared" si="15"/>
        <v>1</v>
      </c>
      <c r="V127" s="15">
        <f t="shared" si="16"/>
        <v>96</v>
      </c>
    </row>
    <row r="128" spans="6:22" ht="15.5">
      <c r="F128" s="15"/>
      <c r="I128" s="15"/>
      <c r="R128" s="15">
        <f t="shared" si="12"/>
        <v>8</v>
      </c>
      <c r="S128" s="15">
        <f t="shared" si="13"/>
        <v>12</v>
      </c>
      <c r="T128" s="15">
        <f t="shared" si="14"/>
        <v>96</v>
      </c>
      <c r="U128" s="15">
        <f t="shared" si="15"/>
        <v>1</v>
      </c>
      <c r="V128" s="15">
        <f t="shared" si="16"/>
        <v>96</v>
      </c>
    </row>
    <row r="129" spans="6:22" ht="15.5">
      <c r="F129" s="15"/>
      <c r="I129" s="15"/>
      <c r="R129" s="15">
        <f t="shared" si="12"/>
        <v>8</v>
      </c>
      <c r="S129" s="15">
        <f t="shared" si="13"/>
        <v>12</v>
      </c>
      <c r="T129" s="15">
        <f t="shared" si="14"/>
        <v>96</v>
      </c>
      <c r="U129" s="15">
        <f t="shared" si="15"/>
        <v>1</v>
      </c>
      <c r="V129" s="15">
        <f t="shared" si="16"/>
        <v>96</v>
      </c>
    </row>
    <row r="130" spans="6:22" ht="15.5">
      <c r="F130" s="15"/>
      <c r="I130" s="15"/>
      <c r="R130" s="15">
        <f t="shared" si="12"/>
        <v>8</v>
      </c>
      <c r="S130" s="15">
        <f t="shared" si="13"/>
        <v>12</v>
      </c>
      <c r="T130" s="15">
        <f t="shared" si="14"/>
        <v>96</v>
      </c>
      <c r="U130" s="15">
        <f t="shared" si="15"/>
        <v>1</v>
      </c>
      <c r="V130" s="15">
        <f t="shared" si="16"/>
        <v>96</v>
      </c>
    </row>
    <row r="131" spans="6:22" ht="15.5">
      <c r="F131" s="15"/>
      <c r="I131" s="15"/>
      <c r="R131" s="15">
        <f t="shared" si="12"/>
        <v>8</v>
      </c>
      <c r="S131" s="15">
        <f t="shared" si="13"/>
        <v>12</v>
      </c>
      <c r="T131" s="15">
        <f t="shared" si="14"/>
        <v>96</v>
      </c>
      <c r="U131" s="15">
        <f t="shared" si="15"/>
        <v>1</v>
      </c>
      <c r="V131" s="15">
        <f t="shared" si="16"/>
        <v>96</v>
      </c>
    </row>
    <row r="132" spans="6:22" ht="15.5">
      <c r="F132" s="15"/>
      <c r="I132" s="15"/>
      <c r="R132" s="15">
        <f t="shared" si="12"/>
        <v>8</v>
      </c>
      <c r="S132" s="15">
        <f t="shared" si="13"/>
        <v>12</v>
      </c>
      <c r="T132" s="15">
        <f t="shared" si="14"/>
        <v>96</v>
      </c>
      <c r="U132" s="15">
        <f t="shared" si="15"/>
        <v>1</v>
      </c>
      <c r="V132" s="15">
        <f t="shared" si="16"/>
        <v>96</v>
      </c>
    </row>
    <row r="133" spans="6:22" ht="15.5">
      <c r="F133" s="15"/>
      <c r="I133" s="15"/>
      <c r="R133" s="15">
        <f t="shared" si="12"/>
        <v>8</v>
      </c>
      <c r="S133" s="15">
        <f t="shared" si="13"/>
        <v>12</v>
      </c>
      <c r="T133" s="15">
        <f t="shared" si="14"/>
        <v>96</v>
      </c>
      <c r="U133" s="15">
        <f t="shared" si="15"/>
        <v>1</v>
      </c>
      <c r="V133" s="15">
        <f t="shared" si="16"/>
        <v>96</v>
      </c>
    </row>
    <row r="134" spans="6:22" ht="15.5">
      <c r="F134" s="15"/>
      <c r="I134" s="15"/>
      <c r="R134" s="15">
        <f t="shared" si="12"/>
        <v>8</v>
      </c>
      <c r="S134" s="15">
        <f t="shared" si="13"/>
        <v>12</v>
      </c>
      <c r="T134" s="15">
        <f t="shared" si="14"/>
        <v>96</v>
      </c>
      <c r="U134" s="15">
        <f t="shared" si="15"/>
        <v>1</v>
      </c>
      <c r="V134" s="15">
        <f t="shared" si="16"/>
        <v>96</v>
      </c>
    </row>
    <row r="135" spans="6:22" ht="15.5">
      <c r="F135" s="15"/>
      <c r="I135" s="15"/>
      <c r="R135" s="15">
        <f t="shared" si="12"/>
        <v>8</v>
      </c>
      <c r="S135" s="15">
        <f t="shared" si="13"/>
        <v>12</v>
      </c>
      <c r="T135" s="15">
        <f t="shared" si="14"/>
        <v>96</v>
      </c>
      <c r="U135" s="15">
        <f t="shared" si="15"/>
        <v>1</v>
      </c>
      <c r="V135" s="15">
        <f t="shared" si="16"/>
        <v>96</v>
      </c>
    </row>
    <row r="136" spans="6:22" ht="15.5">
      <c r="F136" s="15"/>
      <c r="I136" s="15"/>
      <c r="R136" s="15">
        <f t="shared" si="12"/>
        <v>8</v>
      </c>
      <c r="S136" s="15">
        <f t="shared" si="13"/>
        <v>12</v>
      </c>
      <c r="T136" s="15">
        <f t="shared" si="14"/>
        <v>96</v>
      </c>
      <c r="U136" s="15">
        <f t="shared" si="15"/>
        <v>1</v>
      </c>
      <c r="V136" s="15">
        <f t="shared" si="16"/>
        <v>96</v>
      </c>
    </row>
    <row r="137" spans="6:22" ht="15.5">
      <c r="F137" s="15"/>
      <c r="I137" s="15"/>
      <c r="R137" s="15">
        <f t="shared" si="12"/>
        <v>8</v>
      </c>
      <c r="S137" s="15">
        <f t="shared" si="13"/>
        <v>12</v>
      </c>
      <c r="T137" s="15">
        <f t="shared" si="14"/>
        <v>96</v>
      </c>
      <c r="U137" s="15">
        <f t="shared" si="15"/>
        <v>1</v>
      </c>
      <c r="V137" s="15">
        <f t="shared" si="16"/>
        <v>96</v>
      </c>
    </row>
    <row r="138" spans="6:22" ht="15.5">
      <c r="F138" s="15"/>
      <c r="I138" s="15"/>
      <c r="R138" s="15">
        <f t="shared" si="12"/>
        <v>8</v>
      </c>
      <c r="S138" s="15">
        <f t="shared" si="13"/>
        <v>12</v>
      </c>
      <c r="T138" s="15">
        <f t="shared" si="14"/>
        <v>96</v>
      </c>
      <c r="U138" s="15">
        <f t="shared" si="15"/>
        <v>1</v>
      </c>
      <c r="V138" s="15">
        <f t="shared" si="16"/>
        <v>96</v>
      </c>
    </row>
    <row r="139" spans="6:22" ht="15.5">
      <c r="F139" s="15"/>
      <c r="I139" s="15"/>
      <c r="R139" s="15">
        <f t="shared" si="12"/>
        <v>8</v>
      </c>
      <c r="S139" s="15">
        <f t="shared" si="13"/>
        <v>12</v>
      </c>
      <c r="T139" s="15">
        <f t="shared" si="14"/>
        <v>96</v>
      </c>
      <c r="U139" s="15">
        <f t="shared" si="15"/>
        <v>1</v>
      </c>
      <c r="V139" s="15">
        <f t="shared" si="16"/>
        <v>96</v>
      </c>
    </row>
    <row r="140" spans="6:22" ht="15.5">
      <c r="F140" s="15"/>
      <c r="I140" s="15"/>
      <c r="R140" s="15">
        <f t="shared" si="12"/>
        <v>8</v>
      </c>
      <c r="S140" s="15">
        <f t="shared" si="13"/>
        <v>12</v>
      </c>
      <c r="T140" s="15">
        <f t="shared" si="14"/>
        <v>96</v>
      </c>
      <c r="U140" s="15">
        <f t="shared" si="15"/>
        <v>1</v>
      </c>
      <c r="V140" s="15">
        <f t="shared" si="16"/>
        <v>96</v>
      </c>
    </row>
    <row r="141" spans="6:22" ht="15.5">
      <c r="F141" s="15"/>
      <c r="I141" s="15"/>
      <c r="R141" s="15">
        <f t="shared" si="12"/>
        <v>8</v>
      </c>
      <c r="S141" s="15">
        <f t="shared" si="13"/>
        <v>12</v>
      </c>
      <c r="T141" s="15">
        <f t="shared" si="14"/>
        <v>96</v>
      </c>
      <c r="U141" s="15">
        <f t="shared" si="15"/>
        <v>1</v>
      </c>
      <c r="V141" s="15">
        <f t="shared" si="16"/>
        <v>96</v>
      </c>
    </row>
    <row r="142" spans="6:22" ht="15.5">
      <c r="F142" s="15"/>
      <c r="I142" s="15"/>
      <c r="R142" s="15">
        <f t="shared" si="12"/>
        <v>8</v>
      </c>
      <c r="S142" s="15">
        <f t="shared" si="13"/>
        <v>12</v>
      </c>
      <c r="T142" s="15">
        <f t="shared" si="14"/>
        <v>96</v>
      </c>
      <c r="U142" s="15">
        <f t="shared" si="15"/>
        <v>1</v>
      </c>
      <c r="V142" s="15">
        <f t="shared" si="16"/>
        <v>96</v>
      </c>
    </row>
    <row r="143" spans="6:22" ht="15.5">
      <c r="F143" s="15"/>
      <c r="I143" s="15"/>
      <c r="R143" s="15">
        <f t="shared" si="12"/>
        <v>8</v>
      </c>
      <c r="S143" s="15">
        <f t="shared" si="13"/>
        <v>12</v>
      </c>
      <c r="T143" s="15">
        <f t="shared" si="14"/>
        <v>96</v>
      </c>
      <c r="U143" s="15">
        <f t="shared" si="15"/>
        <v>1</v>
      </c>
      <c r="V143" s="15">
        <f t="shared" si="16"/>
        <v>96</v>
      </c>
    </row>
    <row r="144" spans="6:22" ht="15.5">
      <c r="F144" s="15"/>
      <c r="I144" s="15"/>
      <c r="R144" s="15">
        <f t="shared" si="12"/>
        <v>8</v>
      </c>
      <c r="S144" s="15">
        <f t="shared" si="13"/>
        <v>12</v>
      </c>
      <c r="T144" s="15">
        <f t="shared" si="14"/>
        <v>96</v>
      </c>
      <c r="U144" s="15">
        <f t="shared" si="15"/>
        <v>1</v>
      </c>
      <c r="V144" s="15">
        <f t="shared" si="16"/>
        <v>96</v>
      </c>
    </row>
    <row r="145" spans="6:22" ht="15.5">
      <c r="F145" s="15"/>
      <c r="I145" s="15"/>
      <c r="R145" s="15">
        <f t="shared" si="12"/>
        <v>8</v>
      </c>
      <c r="S145" s="15">
        <f t="shared" si="13"/>
        <v>12</v>
      </c>
      <c r="T145" s="15">
        <f t="shared" si="14"/>
        <v>96</v>
      </c>
      <c r="U145" s="15">
        <f t="shared" si="15"/>
        <v>1</v>
      </c>
      <c r="V145" s="15">
        <f t="shared" si="16"/>
        <v>96</v>
      </c>
    </row>
    <row r="146" spans="6:22" ht="15.5">
      <c r="F146" s="15"/>
      <c r="I146" s="15"/>
      <c r="R146" s="15">
        <f t="shared" si="12"/>
        <v>8</v>
      </c>
      <c r="S146" s="15">
        <f t="shared" si="13"/>
        <v>12</v>
      </c>
      <c r="T146" s="15">
        <f t="shared" si="14"/>
        <v>96</v>
      </c>
      <c r="U146" s="15">
        <f t="shared" si="15"/>
        <v>1</v>
      </c>
      <c r="V146" s="15">
        <f t="shared" si="16"/>
        <v>96</v>
      </c>
    </row>
    <row r="147" spans="6:22" ht="15.5">
      <c r="F147" s="15"/>
      <c r="I147" s="15"/>
      <c r="R147" s="15">
        <f t="shared" si="12"/>
        <v>8</v>
      </c>
      <c r="S147" s="15">
        <f t="shared" si="13"/>
        <v>12</v>
      </c>
      <c r="T147" s="15">
        <f t="shared" si="14"/>
        <v>96</v>
      </c>
      <c r="U147" s="15">
        <f t="shared" si="15"/>
        <v>1</v>
      </c>
      <c r="V147" s="15">
        <f t="shared" si="16"/>
        <v>96</v>
      </c>
    </row>
    <row r="148" spans="6:22" ht="15.5">
      <c r="F148" s="15"/>
      <c r="I148" s="15"/>
      <c r="R148" s="15">
        <f t="shared" si="12"/>
        <v>8</v>
      </c>
      <c r="S148" s="15">
        <f t="shared" si="13"/>
        <v>12</v>
      </c>
      <c r="T148" s="15">
        <f t="shared" si="14"/>
        <v>96</v>
      </c>
      <c r="U148" s="15">
        <f t="shared" si="15"/>
        <v>1</v>
      </c>
      <c r="V148" s="15">
        <f t="shared" si="16"/>
        <v>96</v>
      </c>
    </row>
    <row r="149" spans="6:22" ht="15.5">
      <c r="F149" s="15"/>
      <c r="I149" s="15"/>
      <c r="R149" s="15">
        <f t="shared" si="12"/>
        <v>8</v>
      </c>
      <c r="S149" s="15">
        <f t="shared" si="13"/>
        <v>12</v>
      </c>
      <c r="T149" s="15">
        <f t="shared" si="14"/>
        <v>96</v>
      </c>
      <c r="U149" s="15">
        <f t="shared" si="15"/>
        <v>1</v>
      </c>
      <c r="V149" s="15">
        <f t="shared" si="16"/>
        <v>96</v>
      </c>
    </row>
    <row r="150" spans="6:22" ht="15.5">
      <c r="F150" s="15"/>
      <c r="I150" s="15"/>
      <c r="R150" s="15">
        <f t="shared" si="12"/>
        <v>8</v>
      </c>
      <c r="S150" s="15">
        <f t="shared" si="13"/>
        <v>12</v>
      </c>
      <c r="T150" s="15">
        <f t="shared" si="14"/>
        <v>96</v>
      </c>
      <c r="U150" s="15">
        <f t="shared" si="15"/>
        <v>1</v>
      </c>
      <c r="V150" s="15">
        <f t="shared" si="16"/>
        <v>96</v>
      </c>
    </row>
    <row r="151" spans="6:22" ht="15.5">
      <c r="F151" s="15"/>
      <c r="I151" s="15"/>
      <c r="R151" s="15">
        <f t="shared" si="12"/>
        <v>8</v>
      </c>
      <c r="S151" s="15">
        <f t="shared" si="13"/>
        <v>12</v>
      </c>
      <c r="T151" s="15">
        <f t="shared" si="14"/>
        <v>96</v>
      </c>
      <c r="U151" s="15">
        <f t="shared" si="15"/>
        <v>1</v>
      </c>
      <c r="V151" s="15">
        <f t="shared" si="16"/>
        <v>96</v>
      </c>
    </row>
    <row r="152" spans="6:22" ht="15.5">
      <c r="F152" s="15"/>
      <c r="I152" s="15"/>
      <c r="R152" s="15">
        <f t="shared" si="12"/>
        <v>8</v>
      </c>
      <c r="S152" s="15">
        <f t="shared" si="13"/>
        <v>12</v>
      </c>
      <c r="T152" s="15">
        <f t="shared" si="14"/>
        <v>96</v>
      </c>
      <c r="U152" s="15">
        <f t="shared" si="15"/>
        <v>1</v>
      </c>
      <c r="V152" s="15">
        <f t="shared" si="16"/>
        <v>96</v>
      </c>
    </row>
    <row r="153" spans="6:22" ht="15.5">
      <c r="F153" s="15"/>
      <c r="I153" s="15"/>
      <c r="R153" s="15">
        <f t="shared" si="12"/>
        <v>8</v>
      </c>
      <c r="S153" s="15">
        <f t="shared" si="13"/>
        <v>12</v>
      </c>
      <c r="T153" s="15">
        <f t="shared" si="14"/>
        <v>96</v>
      </c>
      <c r="U153" s="15">
        <f t="shared" si="15"/>
        <v>1</v>
      </c>
      <c r="V153" s="15">
        <f t="shared" si="16"/>
        <v>96</v>
      </c>
    </row>
    <row r="154" spans="6:22" ht="15.5">
      <c r="F154" s="15"/>
      <c r="I154" s="15"/>
      <c r="R154" s="15">
        <f t="shared" si="12"/>
        <v>8</v>
      </c>
      <c r="S154" s="15">
        <f t="shared" si="13"/>
        <v>12</v>
      </c>
      <c r="T154" s="15">
        <f t="shared" si="14"/>
        <v>96</v>
      </c>
      <c r="U154" s="15">
        <f t="shared" si="15"/>
        <v>1</v>
      </c>
      <c r="V154" s="15">
        <f t="shared" si="16"/>
        <v>96</v>
      </c>
    </row>
    <row r="155" spans="6:22" ht="15.5">
      <c r="F155" s="15"/>
      <c r="I155" s="15"/>
      <c r="R155" s="15">
        <f t="shared" si="12"/>
        <v>8</v>
      </c>
      <c r="S155" s="15">
        <f t="shared" si="13"/>
        <v>12</v>
      </c>
      <c r="T155" s="15">
        <f t="shared" si="14"/>
        <v>96</v>
      </c>
      <c r="U155" s="15">
        <f t="shared" si="15"/>
        <v>1</v>
      </c>
      <c r="V155" s="15">
        <f t="shared" si="16"/>
        <v>96</v>
      </c>
    </row>
    <row r="156" spans="6:22" ht="15.5">
      <c r="F156" s="15"/>
      <c r="I156" s="15"/>
      <c r="R156" s="15">
        <f t="shared" si="12"/>
        <v>8</v>
      </c>
      <c r="S156" s="15">
        <f t="shared" si="13"/>
        <v>12</v>
      </c>
      <c r="T156" s="15">
        <f t="shared" si="14"/>
        <v>96</v>
      </c>
      <c r="U156" s="15">
        <f t="shared" si="15"/>
        <v>1</v>
      </c>
      <c r="V156" s="15">
        <f t="shared" si="16"/>
        <v>96</v>
      </c>
    </row>
    <row r="157" spans="6:22" ht="15.5">
      <c r="F157" s="15"/>
      <c r="I157" s="15"/>
      <c r="R157" s="15">
        <f t="shared" si="12"/>
        <v>8</v>
      </c>
      <c r="S157" s="15">
        <f t="shared" si="13"/>
        <v>12</v>
      </c>
      <c r="T157" s="15">
        <f t="shared" si="14"/>
        <v>96</v>
      </c>
      <c r="U157" s="15">
        <f t="shared" si="15"/>
        <v>1</v>
      </c>
      <c r="V157" s="15">
        <f t="shared" si="16"/>
        <v>96</v>
      </c>
    </row>
    <row r="158" spans="6:22" ht="15.5">
      <c r="F158" s="15"/>
      <c r="I158" s="15"/>
      <c r="R158" s="15">
        <f t="shared" si="12"/>
        <v>8</v>
      </c>
      <c r="S158" s="15">
        <f t="shared" si="13"/>
        <v>12</v>
      </c>
      <c r="T158" s="15">
        <f t="shared" si="14"/>
        <v>96</v>
      </c>
      <c r="U158" s="15">
        <f t="shared" si="15"/>
        <v>1</v>
      </c>
      <c r="V158" s="15">
        <f t="shared" si="16"/>
        <v>96</v>
      </c>
    </row>
    <row r="159" spans="6:22" ht="15.5">
      <c r="F159" s="15"/>
      <c r="I159" s="15"/>
      <c r="R159" s="15">
        <f t="shared" si="12"/>
        <v>8</v>
      </c>
      <c r="S159" s="15">
        <f t="shared" si="13"/>
        <v>12</v>
      </c>
      <c r="T159" s="15">
        <f t="shared" si="14"/>
        <v>96</v>
      </c>
      <c r="U159" s="15">
        <f t="shared" si="15"/>
        <v>1</v>
      </c>
      <c r="V159" s="15">
        <f t="shared" si="16"/>
        <v>96</v>
      </c>
    </row>
    <row r="160" spans="6:22" ht="15.5">
      <c r="F160" s="15"/>
      <c r="I160" s="15"/>
      <c r="R160" s="15">
        <f t="shared" si="12"/>
        <v>8</v>
      </c>
      <c r="S160" s="15">
        <f t="shared" si="13"/>
        <v>12</v>
      </c>
      <c r="T160" s="15">
        <f t="shared" si="14"/>
        <v>96</v>
      </c>
      <c r="U160" s="15">
        <f t="shared" si="15"/>
        <v>1</v>
      </c>
      <c r="V160" s="15">
        <f t="shared" si="16"/>
        <v>96</v>
      </c>
    </row>
    <row r="161" spans="6:22" ht="15.5">
      <c r="F161" s="15"/>
      <c r="I161" s="15"/>
      <c r="R161" s="15">
        <f t="shared" si="12"/>
        <v>8</v>
      </c>
      <c r="S161" s="15">
        <f t="shared" si="13"/>
        <v>12</v>
      </c>
      <c r="T161" s="15">
        <f t="shared" si="14"/>
        <v>96</v>
      </c>
      <c r="U161" s="15">
        <f t="shared" si="15"/>
        <v>1</v>
      </c>
      <c r="V161" s="15">
        <f t="shared" si="16"/>
        <v>96</v>
      </c>
    </row>
    <row r="162" spans="6:22" ht="15.5">
      <c r="F162" s="15"/>
      <c r="I162" s="15"/>
      <c r="R162" s="15">
        <f t="shared" si="12"/>
        <v>8</v>
      </c>
      <c r="S162" s="15">
        <f t="shared" si="13"/>
        <v>12</v>
      </c>
      <c r="T162" s="15">
        <f t="shared" si="14"/>
        <v>96</v>
      </c>
      <c r="U162" s="15">
        <f t="shared" si="15"/>
        <v>1</v>
      </c>
      <c r="V162" s="15">
        <f t="shared" si="16"/>
        <v>96</v>
      </c>
    </row>
    <row r="163" spans="6:22" ht="15.5">
      <c r="F163" s="15"/>
      <c r="I163" s="15"/>
      <c r="R163" s="15">
        <f t="shared" si="12"/>
        <v>8</v>
      </c>
      <c r="S163" s="15">
        <f t="shared" si="13"/>
        <v>12</v>
      </c>
      <c r="T163" s="15">
        <f t="shared" si="14"/>
        <v>96</v>
      </c>
      <c r="U163" s="15">
        <f t="shared" si="15"/>
        <v>1</v>
      </c>
      <c r="V163" s="15">
        <f t="shared" si="16"/>
        <v>96</v>
      </c>
    </row>
    <row r="164" spans="6:22" ht="15.5">
      <c r="F164" s="15"/>
      <c r="I164" s="15"/>
      <c r="R164" s="15">
        <f t="shared" si="12"/>
        <v>8</v>
      </c>
      <c r="S164" s="15">
        <f t="shared" si="13"/>
        <v>12</v>
      </c>
      <c r="T164" s="15">
        <f t="shared" si="14"/>
        <v>96</v>
      </c>
      <c r="U164" s="15">
        <f t="shared" si="15"/>
        <v>1</v>
      </c>
      <c r="V164" s="15">
        <f t="shared" si="16"/>
        <v>96</v>
      </c>
    </row>
    <row r="165" spans="6:22" ht="15.5">
      <c r="F165" s="15"/>
      <c r="I165" s="15"/>
      <c r="R165" s="15">
        <f t="shared" si="12"/>
        <v>8</v>
      </c>
      <c r="S165" s="15">
        <f t="shared" si="13"/>
        <v>12</v>
      </c>
      <c r="T165" s="15">
        <f t="shared" si="14"/>
        <v>96</v>
      </c>
      <c r="U165" s="15">
        <f t="shared" si="15"/>
        <v>1</v>
      </c>
      <c r="V165" s="15">
        <f t="shared" si="16"/>
        <v>96</v>
      </c>
    </row>
    <row r="166" spans="6:22" ht="15.5">
      <c r="F166" s="15"/>
      <c r="I166" s="15"/>
      <c r="R166" s="15">
        <f t="shared" si="12"/>
        <v>8</v>
      </c>
      <c r="S166" s="15">
        <f t="shared" si="13"/>
        <v>12</v>
      </c>
      <c r="T166" s="15">
        <f t="shared" si="14"/>
        <v>96</v>
      </c>
      <c r="U166" s="15">
        <f t="shared" si="15"/>
        <v>1</v>
      </c>
      <c r="V166" s="15">
        <f t="shared" si="16"/>
        <v>96</v>
      </c>
    </row>
    <row r="167" spans="6:22" ht="15.5">
      <c r="F167" s="15"/>
      <c r="I167" s="15"/>
      <c r="R167" s="15">
        <f t="shared" si="12"/>
        <v>8</v>
      </c>
      <c r="S167" s="15">
        <f t="shared" si="13"/>
        <v>12</v>
      </c>
      <c r="T167" s="15">
        <f t="shared" si="14"/>
        <v>96</v>
      </c>
      <c r="U167" s="15">
        <f t="shared" si="15"/>
        <v>1</v>
      </c>
      <c r="V167" s="15">
        <f t="shared" si="16"/>
        <v>96</v>
      </c>
    </row>
    <row r="168" spans="6:22" ht="15.5">
      <c r="F168" s="15"/>
      <c r="I168" s="15"/>
      <c r="R168" s="15">
        <f t="shared" si="12"/>
        <v>8</v>
      </c>
      <c r="S168" s="15">
        <f t="shared" si="13"/>
        <v>12</v>
      </c>
      <c r="T168" s="15">
        <f t="shared" si="14"/>
        <v>96</v>
      </c>
      <c r="U168" s="15">
        <f t="shared" si="15"/>
        <v>1</v>
      </c>
      <c r="V168" s="15">
        <f t="shared" si="16"/>
        <v>96</v>
      </c>
    </row>
    <row r="169" spans="6:22" ht="15.5">
      <c r="F169" s="15"/>
      <c r="I169" s="15"/>
      <c r="R169" s="15">
        <f t="shared" si="12"/>
        <v>8</v>
      </c>
      <c r="S169" s="15">
        <f t="shared" si="13"/>
        <v>12</v>
      </c>
      <c r="T169" s="15">
        <f t="shared" si="14"/>
        <v>96</v>
      </c>
      <c r="U169" s="15">
        <f t="shared" si="15"/>
        <v>1</v>
      </c>
      <c r="V169" s="15">
        <f t="shared" si="16"/>
        <v>96</v>
      </c>
    </row>
    <row r="170" spans="6:22" ht="15.5">
      <c r="F170" s="15"/>
      <c r="I170" s="15"/>
      <c r="R170" s="15">
        <f t="shared" si="12"/>
        <v>8</v>
      </c>
      <c r="S170" s="15">
        <f t="shared" si="13"/>
        <v>12</v>
      </c>
      <c r="T170" s="15">
        <f t="shared" si="14"/>
        <v>96</v>
      </c>
      <c r="U170" s="15">
        <f t="shared" si="15"/>
        <v>1</v>
      </c>
      <c r="V170" s="15">
        <f t="shared" si="16"/>
        <v>96</v>
      </c>
    </row>
    <row r="171" spans="6:22" ht="15.5">
      <c r="F171" s="15"/>
      <c r="I171" s="15"/>
      <c r="R171" s="15">
        <f t="shared" si="12"/>
        <v>8</v>
      </c>
      <c r="S171" s="15">
        <f t="shared" si="13"/>
        <v>12</v>
      </c>
      <c r="T171" s="15">
        <f t="shared" si="14"/>
        <v>96</v>
      </c>
      <c r="U171" s="15">
        <f t="shared" si="15"/>
        <v>1</v>
      </c>
      <c r="V171" s="15">
        <f t="shared" si="16"/>
        <v>96</v>
      </c>
    </row>
    <row r="172" spans="6:22" ht="15.5">
      <c r="F172" s="15"/>
      <c r="I172" s="15"/>
      <c r="R172" s="15">
        <f t="shared" si="12"/>
        <v>8</v>
      </c>
      <c r="S172" s="15">
        <f t="shared" si="13"/>
        <v>12</v>
      </c>
      <c r="T172" s="15">
        <f t="shared" si="14"/>
        <v>96</v>
      </c>
      <c r="U172" s="15">
        <f t="shared" si="15"/>
        <v>1</v>
      </c>
      <c r="V172" s="15">
        <f t="shared" si="16"/>
        <v>96</v>
      </c>
    </row>
    <row r="173" spans="6:22" ht="15.5">
      <c r="F173" s="15"/>
      <c r="I173" s="15"/>
      <c r="R173" s="15">
        <f t="shared" si="12"/>
        <v>8</v>
      </c>
      <c r="S173" s="15">
        <f t="shared" si="13"/>
        <v>12</v>
      </c>
      <c r="T173" s="15">
        <f t="shared" si="14"/>
        <v>96</v>
      </c>
      <c r="U173" s="15">
        <f t="shared" si="15"/>
        <v>1</v>
      </c>
      <c r="V173" s="15">
        <f t="shared" si="16"/>
        <v>96</v>
      </c>
    </row>
    <row r="174" spans="6:22" ht="15.5">
      <c r="F174" s="15"/>
      <c r="I174" s="15"/>
      <c r="R174" s="15">
        <f t="shared" si="12"/>
        <v>8</v>
      </c>
      <c r="S174" s="15">
        <f t="shared" si="13"/>
        <v>12</v>
      </c>
      <c r="T174" s="15">
        <f t="shared" si="14"/>
        <v>96</v>
      </c>
      <c r="U174" s="15">
        <f t="shared" si="15"/>
        <v>1</v>
      </c>
      <c r="V174" s="15">
        <f t="shared" si="16"/>
        <v>96</v>
      </c>
    </row>
    <row r="175" spans="6:22" ht="15.5">
      <c r="F175" s="15"/>
      <c r="I175" s="15"/>
      <c r="R175" s="15">
        <f t="shared" si="12"/>
        <v>8</v>
      </c>
      <c r="S175" s="15">
        <f t="shared" si="13"/>
        <v>12</v>
      </c>
      <c r="T175" s="15">
        <f t="shared" si="14"/>
        <v>96</v>
      </c>
      <c r="U175" s="15">
        <f t="shared" si="15"/>
        <v>1</v>
      </c>
      <c r="V175" s="15">
        <f t="shared" si="16"/>
        <v>96</v>
      </c>
    </row>
    <row r="176" spans="6:22" ht="15.5">
      <c r="F176" s="15"/>
      <c r="I176" s="15"/>
      <c r="R176" s="15">
        <f t="shared" si="12"/>
        <v>8</v>
      </c>
      <c r="S176" s="15">
        <f t="shared" si="13"/>
        <v>12</v>
      </c>
      <c r="T176" s="15">
        <f t="shared" si="14"/>
        <v>96</v>
      </c>
      <c r="U176" s="15">
        <f t="shared" si="15"/>
        <v>1</v>
      </c>
      <c r="V176" s="15">
        <f t="shared" si="16"/>
        <v>96</v>
      </c>
    </row>
    <row r="177" spans="6:22" ht="15.5">
      <c r="F177" s="15"/>
      <c r="I177" s="15"/>
      <c r="R177" s="15">
        <f t="shared" si="12"/>
        <v>8</v>
      </c>
      <c r="S177" s="15">
        <f t="shared" si="13"/>
        <v>12</v>
      </c>
      <c r="T177" s="15">
        <f t="shared" si="14"/>
        <v>96</v>
      </c>
      <c r="U177" s="15">
        <f t="shared" si="15"/>
        <v>1</v>
      </c>
      <c r="V177" s="15">
        <f t="shared" si="16"/>
        <v>96</v>
      </c>
    </row>
    <row r="178" spans="6:22" ht="15.5">
      <c r="F178" s="15"/>
      <c r="I178" s="15"/>
      <c r="R178" s="15">
        <f t="shared" si="12"/>
        <v>8</v>
      </c>
      <c r="S178" s="15">
        <f t="shared" si="13"/>
        <v>12</v>
      </c>
      <c r="T178" s="15">
        <f t="shared" si="14"/>
        <v>96</v>
      </c>
      <c r="U178" s="15">
        <f t="shared" si="15"/>
        <v>1</v>
      </c>
      <c r="V178" s="15">
        <f t="shared" si="16"/>
        <v>96</v>
      </c>
    </row>
    <row r="179" spans="6:22" ht="15.5">
      <c r="F179" s="15"/>
      <c r="I179" s="15"/>
      <c r="R179" s="15">
        <f t="shared" si="12"/>
        <v>8</v>
      </c>
      <c r="S179" s="15">
        <f t="shared" si="13"/>
        <v>12</v>
      </c>
      <c r="T179" s="15">
        <f t="shared" si="14"/>
        <v>96</v>
      </c>
      <c r="U179" s="15">
        <f t="shared" si="15"/>
        <v>1</v>
      </c>
      <c r="V179" s="15">
        <f t="shared" si="16"/>
        <v>96</v>
      </c>
    </row>
    <row r="180" spans="6:22" ht="15.5">
      <c r="F180" s="15"/>
      <c r="I180" s="15"/>
      <c r="R180" s="15">
        <f t="shared" si="12"/>
        <v>8</v>
      </c>
      <c r="S180" s="15">
        <f t="shared" si="13"/>
        <v>12</v>
      </c>
      <c r="T180" s="15">
        <f t="shared" si="14"/>
        <v>96</v>
      </c>
      <c r="U180" s="15">
        <f t="shared" si="15"/>
        <v>1</v>
      </c>
      <c r="V180" s="15">
        <f t="shared" si="16"/>
        <v>96</v>
      </c>
    </row>
    <row r="181" spans="6:22" ht="15.5">
      <c r="F181" s="15"/>
      <c r="I181" s="15"/>
      <c r="R181" s="15">
        <f t="shared" si="12"/>
        <v>8</v>
      </c>
      <c r="S181" s="15">
        <f t="shared" si="13"/>
        <v>12</v>
      </c>
      <c r="T181" s="15">
        <f t="shared" si="14"/>
        <v>96</v>
      </c>
      <c r="U181" s="15">
        <f t="shared" si="15"/>
        <v>1</v>
      </c>
      <c r="V181" s="15">
        <f t="shared" si="16"/>
        <v>96</v>
      </c>
    </row>
    <row r="182" spans="6:22" ht="15.5">
      <c r="F182" s="15"/>
      <c r="I182" s="15"/>
      <c r="R182" s="15">
        <f t="shared" si="12"/>
        <v>8</v>
      </c>
      <c r="S182" s="15">
        <f t="shared" si="13"/>
        <v>12</v>
      </c>
      <c r="T182" s="15">
        <f t="shared" si="14"/>
        <v>96</v>
      </c>
      <c r="U182" s="15">
        <f t="shared" si="15"/>
        <v>1</v>
      </c>
      <c r="V182" s="15">
        <f t="shared" si="16"/>
        <v>96</v>
      </c>
    </row>
    <row r="183" spans="6:22" ht="15.5">
      <c r="F183" s="15"/>
      <c r="I183" s="15"/>
      <c r="R183" s="15">
        <f t="shared" si="12"/>
        <v>8</v>
      </c>
      <c r="S183" s="15">
        <f t="shared" si="13"/>
        <v>12</v>
      </c>
      <c r="T183" s="15">
        <f t="shared" si="14"/>
        <v>96</v>
      </c>
      <c r="U183" s="15">
        <f t="shared" si="15"/>
        <v>1</v>
      </c>
      <c r="V183" s="15">
        <f t="shared" si="16"/>
        <v>96</v>
      </c>
    </row>
    <row r="184" spans="6:22" ht="15.5">
      <c r="F184" s="15"/>
      <c r="I184" s="15"/>
      <c r="R184" s="15">
        <f t="shared" si="12"/>
        <v>8</v>
      </c>
      <c r="S184" s="15">
        <f t="shared" si="13"/>
        <v>12</v>
      </c>
      <c r="T184" s="15">
        <f t="shared" si="14"/>
        <v>96</v>
      </c>
      <c r="U184" s="15">
        <f t="shared" si="15"/>
        <v>1</v>
      </c>
      <c r="V184" s="15">
        <f t="shared" si="16"/>
        <v>96</v>
      </c>
    </row>
    <row r="185" spans="6:22" ht="15.5">
      <c r="F185" s="15"/>
      <c r="I185" s="15"/>
      <c r="R185" s="15">
        <f t="shared" si="12"/>
        <v>8</v>
      </c>
      <c r="S185" s="15">
        <f t="shared" si="13"/>
        <v>12</v>
      </c>
      <c r="T185" s="15">
        <f t="shared" si="14"/>
        <v>96</v>
      </c>
      <c r="U185" s="15">
        <f t="shared" si="15"/>
        <v>1</v>
      </c>
      <c r="V185" s="15">
        <f t="shared" si="16"/>
        <v>96</v>
      </c>
    </row>
    <row r="186" spans="6:22" ht="15.5">
      <c r="F186" s="15"/>
      <c r="I186" s="15"/>
      <c r="R186" s="15">
        <f t="shared" ref="R186:R249" si="17">IF(D186="Rarement",2,IF(D186="Quelquefois",4,IF(D186="souvent",6,8)))</f>
        <v>8</v>
      </c>
      <c r="S186" s="15">
        <f t="shared" ref="S186:S249" si="18">IF(E186="Bénin",3,IF(E186="Sérieux",6,IF(E186="Grave",9,12)))</f>
        <v>12</v>
      </c>
      <c r="T186" s="15">
        <f t="shared" ref="T186:T249" si="19">R186*S186</f>
        <v>96</v>
      </c>
      <c r="U186" s="15">
        <f t="shared" ref="U186:U249" si="20">IF(H186="Efficace",3,IF(H186="Peu d'efficacité / A améliorer",2,1))</f>
        <v>1</v>
      </c>
      <c r="V186" s="15">
        <f t="shared" ref="V186:V249" si="21">T186/U186</f>
        <v>96</v>
      </c>
    </row>
    <row r="187" spans="6:22" ht="15.5">
      <c r="F187" s="15"/>
      <c r="I187" s="15"/>
      <c r="R187" s="15">
        <f t="shared" si="17"/>
        <v>8</v>
      </c>
      <c r="S187" s="15">
        <f t="shared" si="18"/>
        <v>12</v>
      </c>
      <c r="T187" s="15">
        <f t="shared" si="19"/>
        <v>96</v>
      </c>
      <c r="U187" s="15">
        <f t="shared" si="20"/>
        <v>1</v>
      </c>
      <c r="V187" s="15">
        <f t="shared" si="21"/>
        <v>96</v>
      </c>
    </row>
    <row r="188" spans="6:22" ht="15.5">
      <c r="F188" s="15"/>
      <c r="I188" s="15"/>
      <c r="R188" s="15">
        <f t="shared" si="17"/>
        <v>8</v>
      </c>
      <c r="S188" s="15">
        <f t="shared" si="18"/>
        <v>12</v>
      </c>
      <c r="T188" s="15">
        <f t="shared" si="19"/>
        <v>96</v>
      </c>
      <c r="U188" s="15">
        <f t="shared" si="20"/>
        <v>1</v>
      </c>
      <c r="V188" s="15">
        <f t="shared" si="21"/>
        <v>96</v>
      </c>
    </row>
    <row r="189" spans="6:22" ht="15.5">
      <c r="F189" s="15"/>
      <c r="I189" s="15"/>
      <c r="R189" s="15">
        <f t="shared" si="17"/>
        <v>8</v>
      </c>
      <c r="S189" s="15">
        <f t="shared" si="18"/>
        <v>12</v>
      </c>
      <c r="T189" s="15">
        <f t="shared" si="19"/>
        <v>96</v>
      </c>
      <c r="U189" s="15">
        <f t="shared" si="20"/>
        <v>1</v>
      </c>
      <c r="V189" s="15">
        <f t="shared" si="21"/>
        <v>96</v>
      </c>
    </row>
    <row r="190" spans="6:22" ht="15.5">
      <c r="F190" s="15"/>
      <c r="I190" s="15"/>
      <c r="R190" s="15">
        <f t="shared" si="17"/>
        <v>8</v>
      </c>
      <c r="S190" s="15">
        <f t="shared" si="18"/>
        <v>12</v>
      </c>
      <c r="T190" s="15">
        <f t="shared" si="19"/>
        <v>96</v>
      </c>
      <c r="U190" s="15">
        <f t="shared" si="20"/>
        <v>1</v>
      </c>
      <c r="V190" s="15">
        <f t="shared" si="21"/>
        <v>96</v>
      </c>
    </row>
    <row r="191" spans="6:22" ht="15.5">
      <c r="F191" s="15"/>
      <c r="I191" s="15"/>
      <c r="R191" s="15">
        <f t="shared" si="17"/>
        <v>8</v>
      </c>
      <c r="S191" s="15">
        <f t="shared" si="18"/>
        <v>12</v>
      </c>
      <c r="T191" s="15">
        <f t="shared" si="19"/>
        <v>96</v>
      </c>
      <c r="U191" s="15">
        <f t="shared" si="20"/>
        <v>1</v>
      </c>
      <c r="V191" s="15">
        <f t="shared" si="21"/>
        <v>96</v>
      </c>
    </row>
    <row r="192" spans="6:22" ht="15.5">
      <c r="F192" s="15"/>
      <c r="I192" s="15"/>
      <c r="R192" s="15">
        <f t="shared" si="17"/>
        <v>8</v>
      </c>
      <c r="S192" s="15">
        <f t="shared" si="18"/>
        <v>12</v>
      </c>
      <c r="T192" s="15">
        <f t="shared" si="19"/>
        <v>96</v>
      </c>
      <c r="U192" s="15">
        <f t="shared" si="20"/>
        <v>1</v>
      </c>
      <c r="V192" s="15">
        <f t="shared" si="21"/>
        <v>96</v>
      </c>
    </row>
    <row r="193" spans="6:22" ht="15.5">
      <c r="F193" s="15"/>
      <c r="I193" s="15"/>
      <c r="R193" s="15">
        <f t="shared" si="17"/>
        <v>8</v>
      </c>
      <c r="S193" s="15">
        <f t="shared" si="18"/>
        <v>12</v>
      </c>
      <c r="T193" s="15">
        <f t="shared" si="19"/>
        <v>96</v>
      </c>
      <c r="U193" s="15">
        <f t="shared" si="20"/>
        <v>1</v>
      </c>
      <c r="V193" s="15">
        <f t="shared" si="21"/>
        <v>96</v>
      </c>
    </row>
    <row r="194" spans="6:22" ht="15.5">
      <c r="F194" s="15"/>
      <c r="I194" s="15"/>
      <c r="R194" s="15">
        <f t="shared" si="17"/>
        <v>8</v>
      </c>
      <c r="S194" s="15">
        <f t="shared" si="18"/>
        <v>12</v>
      </c>
      <c r="T194" s="15">
        <f t="shared" si="19"/>
        <v>96</v>
      </c>
      <c r="U194" s="15">
        <f t="shared" si="20"/>
        <v>1</v>
      </c>
      <c r="V194" s="15">
        <f t="shared" si="21"/>
        <v>96</v>
      </c>
    </row>
    <row r="195" spans="6:22" ht="15.5">
      <c r="F195" s="15"/>
      <c r="I195" s="15"/>
      <c r="R195" s="15">
        <f t="shared" si="17"/>
        <v>8</v>
      </c>
      <c r="S195" s="15">
        <f t="shared" si="18"/>
        <v>12</v>
      </c>
      <c r="T195" s="15">
        <f t="shared" si="19"/>
        <v>96</v>
      </c>
      <c r="U195" s="15">
        <f t="shared" si="20"/>
        <v>1</v>
      </c>
      <c r="V195" s="15">
        <f t="shared" si="21"/>
        <v>96</v>
      </c>
    </row>
    <row r="196" spans="6:22" ht="15.5">
      <c r="F196" s="15"/>
      <c r="I196" s="15"/>
      <c r="R196" s="15">
        <f t="shared" si="17"/>
        <v>8</v>
      </c>
      <c r="S196" s="15">
        <f t="shared" si="18"/>
        <v>12</v>
      </c>
      <c r="T196" s="15">
        <f t="shared" si="19"/>
        <v>96</v>
      </c>
      <c r="U196" s="15">
        <f t="shared" si="20"/>
        <v>1</v>
      </c>
      <c r="V196" s="15">
        <f t="shared" si="21"/>
        <v>96</v>
      </c>
    </row>
    <row r="197" spans="6:22" ht="15.5">
      <c r="F197" s="15"/>
      <c r="I197" s="15"/>
      <c r="R197" s="15">
        <f t="shared" si="17"/>
        <v>8</v>
      </c>
      <c r="S197" s="15">
        <f t="shared" si="18"/>
        <v>12</v>
      </c>
      <c r="T197" s="15">
        <f t="shared" si="19"/>
        <v>96</v>
      </c>
      <c r="U197" s="15">
        <f t="shared" si="20"/>
        <v>1</v>
      </c>
      <c r="V197" s="15">
        <f t="shared" si="21"/>
        <v>96</v>
      </c>
    </row>
    <row r="198" spans="6:22" ht="15.5">
      <c r="F198" s="15"/>
      <c r="I198" s="15"/>
      <c r="R198" s="15">
        <f t="shared" si="17"/>
        <v>8</v>
      </c>
      <c r="S198" s="15">
        <f t="shared" si="18"/>
        <v>12</v>
      </c>
      <c r="T198" s="15">
        <f t="shared" si="19"/>
        <v>96</v>
      </c>
      <c r="U198" s="15">
        <f t="shared" si="20"/>
        <v>1</v>
      </c>
      <c r="V198" s="15">
        <f t="shared" si="21"/>
        <v>96</v>
      </c>
    </row>
    <row r="199" spans="6:22" ht="15.5">
      <c r="F199" s="15"/>
      <c r="I199" s="15"/>
      <c r="R199" s="15">
        <f t="shared" si="17"/>
        <v>8</v>
      </c>
      <c r="S199" s="15">
        <f t="shared" si="18"/>
        <v>12</v>
      </c>
      <c r="T199" s="15">
        <f t="shared" si="19"/>
        <v>96</v>
      </c>
      <c r="U199" s="15">
        <f t="shared" si="20"/>
        <v>1</v>
      </c>
      <c r="V199" s="15">
        <f t="shared" si="21"/>
        <v>96</v>
      </c>
    </row>
    <row r="200" spans="6:22" ht="15.5">
      <c r="F200" s="15"/>
      <c r="I200" s="15"/>
      <c r="R200" s="15">
        <f t="shared" si="17"/>
        <v>8</v>
      </c>
      <c r="S200" s="15">
        <f t="shared" si="18"/>
        <v>12</v>
      </c>
      <c r="T200" s="15">
        <f t="shared" si="19"/>
        <v>96</v>
      </c>
      <c r="U200" s="15">
        <f t="shared" si="20"/>
        <v>1</v>
      </c>
      <c r="V200" s="15">
        <f t="shared" si="21"/>
        <v>96</v>
      </c>
    </row>
    <row r="201" spans="6:22" ht="15.5">
      <c r="F201" s="15"/>
      <c r="I201" s="15"/>
      <c r="R201" s="15">
        <f t="shared" si="17"/>
        <v>8</v>
      </c>
      <c r="S201" s="15">
        <f t="shared" si="18"/>
        <v>12</v>
      </c>
      <c r="T201" s="15">
        <f t="shared" si="19"/>
        <v>96</v>
      </c>
      <c r="U201" s="15">
        <f t="shared" si="20"/>
        <v>1</v>
      </c>
      <c r="V201" s="15">
        <f t="shared" si="21"/>
        <v>96</v>
      </c>
    </row>
    <row r="202" spans="6:22" ht="15.5">
      <c r="F202" s="15"/>
      <c r="I202" s="15"/>
      <c r="R202" s="15">
        <f t="shared" si="17"/>
        <v>8</v>
      </c>
      <c r="S202" s="15">
        <f t="shared" si="18"/>
        <v>12</v>
      </c>
      <c r="T202" s="15">
        <f t="shared" si="19"/>
        <v>96</v>
      </c>
      <c r="U202" s="15">
        <f t="shared" si="20"/>
        <v>1</v>
      </c>
      <c r="V202" s="15">
        <f t="shared" si="21"/>
        <v>96</v>
      </c>
    </row>
    <row r="203" spans="6:22" ht="15.5">
      <c r="F203" s="15"/>
      <c r="I203" s="15"/>
      <c r="R203" s="15">
        <f t="shared" si="17"/>
        <v>8</v>
      </c>
      <c r="S203" s="15">
        <f t="shared" si="18"/>
        <v>12</v>
      </c>
      <c r="T203" s="15">
        <f t="shared" si="19"/>
        <v>96</v>
      </c>
      <c r="U203" s="15">
        <f t="shared" si="20"/>
        <v>1</v>
      </c>
      <c r="V203" s="15">
        <f t="shared" si="21"/>
        <v>96</v>
      </c>
    </row>
    <row r="204" spans="6:22" ht="15.5">
      <c r="F204" s="15"/>
      <c r="I204" s="15"/>
      <c r="R204" s="15">
        <f t="shared" si="17"/>
        <v>8</v>
      </c>
      <c r="S204" s="15">
        <f t="shared" si="18"/>
        <v>12</v>
      </c>
      <c r="T204" s="15">
        <f t="shared" si="19"/>
        <v>96</v>
      </c>
      <c r="U204" s="15">
        <f t="shared" si="20"/>
        <v>1</v>
      </c>
      <c r="V204" s="15">
        <f t="shared" si="21"/>
        <v>96</v>
      </c>
    </row>
    <row r="205" spans="6:22" ht="15.5">
      <c r="F205" s="15"/>
      <c r="I205" s="15"/>
      <c r="R205" s="15">
        <f t="shared" si="17"/>
        <v>8</v>
      </c>
      <c r="S205" s="15">
        <f t="shared" si="18"/>
        <v>12</v>
      </c>
      <c r="T205" s="15">
        <f t="shared" si="19"/>
        <v>96</v>
      </c>
      <c r="U205" s="15">
        <f t="shared" si="20"/>
        <v>1</v>
      </c>
      <c r="V205" s="15">
        <f t="shared" si="21"/>
        <v>96</v>
      </c>
    </row>
    <row r="206" spans="6:22" ht="15.5">
      <c r="F206" s="15"/>
      <c r="I206" s="15"/>
      <c r="R206" s="15">
        <f t="shared" si="17"/>
        <v>8</v>
      </c>
      <c r="S206" s="15">
        <f t="shared" si="18"/>
        <v>12</v>
      </c>
      <c r="T206" s="15">
        <f t="shared" si="19"/>
        <v>96</v>
      </c>
      <c r="U206" s="15">
        <f t="shared" si="20"/>
        <v>1</v>
      </c>
      <c r="V206" s="15">
        <f t="shared" si="21"/>
        <v>96</v>
      </c>
    </row>
    <row r="207" spans="6:22" ht="15.5">
      <c r="F207" s="15"/>
      <c r="I207" s="15"/>
      <c r="R207" s="15">
        <f t="shared" si="17"/>
        <v>8</v>
      </c>
      <c r="S207" s="15">
        <f t="shared" si="18"/>
        <v>12</v>
      </c>
      <c r="T207" s="15">
        <f t="shared" si="19"/>
        <v>96</v>
      </c>
      <c r="U207" s="15">
        <f t="shared" si="20"/>
        <v>1</v>
      </c>
      <c r="V207" s="15">
        <f t="shared" si="21"/>
        <v>96</v>
      </c>
    </row>
    <row r="208" spans="6:22" ht="15.5">
      <c r="F208" s="15"/>
      <c r="I208" s="15"/>
      <c r="R208" s="15">
        <f t="shared" si="17"/>
        <v>8</v>
      </c>
      <c r="S208" s="15">
        <f t="shared" si="18"/>
        <v>12</v>
      </c>
      <c r="T208" s="15">
        <f t="shared" si="19"/>
        <v>96</v>
      </c>
      <c r="U208" s="15">
        <f t="shared" si="20"/>
        <v>1</v>
      </c>
      <c r="V208" s="15">
        <f t="shared" si="21"/>
        <v>96</v>
      </c>
    </row>
    <row r="209" spans="6:22" ht="15.5">
      <c r="F209" s="15"/>
      <c r="I209" s="15"/>
      <c r="R209" s="15">
        <f t="shared" si="17"/>
        <v>8</v>
      </c>
      <c r="S209" s="15">
        <f t="shared" si="18"/>
        <v>12</v>
      </c>
      <c r="T209" s="15">
        <f t="shared" si="19"/>
        <v>96</v>
      </c>
      <c r="U209" s="15">
        <f t="shared" si="20"/>
        <v>1</v>
      </c>
      <c r="V209" s="15">
        <f t="shared" si="21"/>
        <v>96</v>
      </c>
    </row>
    <row r="210" spans="6:22" ht="15.5">
      <c r="F210" s="15"/>
      <c r="I210" s="15"/>
      <c r="R210" s="15">
        <f t="shared" si="17"/>
        <v>8</v>
      </c>
      <c r="S210" s="15">
        <f t="shared" si="18"/>
        <v>12</v>
      </c>
      <c r="T210" s="15">
        <f t="shared" si="19"/>
        <v>96</v>
      </c>
      <c r="U210" s="15">
        <f t="shared" si="20"/>
        <v>1</v>
      </c>
      <c r="V210" s="15">
        <f t="shared" si="21"/>
        <v>96</v>
      </c>
    </row>
    <row r="211" spans="6:22" ht="15.5">
      <c r="F211" s="15"/>
      <c r="I211" s="15"/>
      <c r="R211" s="15">
        <f t="shared" si="17"/>
        <v>8</v>
      </c>
      <c r="S211" s="15">
        <f t="shared" si="18"/>
        <v>12</v>
      </c>
      <c r="T211" s="15">
        <f t="shared" si="19"/>
        <v>96</v>
      </c>
      <c r="U211" s="15">
        <f t="shared" si="20"/>
        <v>1</v>
      </c>
      <c r="V211" s="15">
        <f t="shared" si="21"/>
        <v>96</v>
      </c>
    </row>
    <row r="212" spans="6:22" ht="15.5">
      <c r="F212" s="15"/>
      <c r="I212" s="15"/>
      <c r="R212" s="15">
        <f t="shared" si="17"/>
        <v>8</v>
      </c>
      <c r="S212" s="15">
        <f t="shared" si="18"/>
        <v>12</v>
      </c>
      <c r="T212" s="15">
        <f t="shared" si="19"/>
        <v>96</v>
      </c>
      <c r="U212" s="15">
        <f t="shared" si="20"/>
        <v>1</v>
      </c>
      <c r="V212" s="15">
        <f t="shared" si="21"/>
        <v>96</v>
      </c>
    </row>
    <row r="213" spans="6:22" ht="15.5">
      <c r="F213" s="15"/>
      <c r="I213" s="15"/>
      <c r="R213" s="15">
        <f t="shared" si="17"/>
        <v>8</v>
      </c>
      <c r="S213" s="15">
        <f t="shared" si="18"/>
        <v>12</v>
      </c>
      <c r="T213" s="15">
        <f t="shared" si="19"/>
        <v>96</v>
      </c>
      <c r="U213" s="15">
        <f t="shared" si="20"/>
        <v>1</v>
      </c>
      <c r="V213" s="15">
        <f t="shared" si="21"/>
        <v>96</v>
      </c>
    </row>
    <row r="214" spans="6:22" ht="15.5">
      <c r="F214" s="15"/>
      <c r="I214" s="15"/>
      <c r="R214" s="15">
        <f t="shared" si="17"/>
        <v>8</v>
      </c>
      <c r="S214" s="15">
        <f t="shared" si="18"/>
        <v>12</v>
      </c>
      <c r="T214" s="15">
        <f t="shared" si="19"/>
        <v>96</v>
      </c>
      <c r="U214" s="15">
        <f t="shared" si="20"/>
        <v>1</v>
      </c>
      <c r="V214" s="15">
        <f t="shared" si="21"/>
        <v>96</v>
      </c>
    </row>
    <row r="215" spans="6:22" ht="15.5">
      <c r="F215" s="15"/>
      <c r="I215" s="15"/>
      <c r="R215" s="15">
        <f t="shared" si="17"/>
        <v>8</v>
      </c>
      <c r="S215" s="15">
        <f t="shared" si="18"/>
        <v>12</v>
      </c>
      <c r="T215" s="15">
        <f t="shared" si="19"/>
        <v>96</v>
      </c>
      <c r="U215" s="15">
        <f t="shared" si="20"/>
        <v>1</v>
      </c>
      <c r="V215" s="15">
        <f t="shared" si="21"/>
        <v>96</v>
      </c>
    </row>
    <row r="216" spans="6:22" ht="15.5">
      <c r="F216" s="15"/>
      <c r="I216" s="15"/>
      <c r="R216" s="15">
        <f t="shared" si="17"/>
        <v>8</v>
      </c>
      <c r="S216" s="15">
        <f t="shared" si="18"/>
        <v>12</v>
      </c>
      <c r="T216" s="15">
        <f t="shared" si="19"/>
        <v>96</v>
      </c>
      <c r="U216" s="15">
        <f t="shared" si="20"/>
        <v>1</v>
      </c>
      <c r="V216" s="15">
        <f t="shared" si="21"/>
        <v>96</v>
      </c>
    </row>
    <row r="217" spans="6:22" ht="15.5">
      <c r="F217" s="15"/>
      <c r="I217" s="15"/>
      <c r="R217" s="15">
        <f t="shared" si="17"/>
        <v>8</v>
      </c>
      <c r="S217" s="15">
        <f t="shared" si="18"/>
        <v>12</v>
      </c>
      <c r="T217" s="15">
        <f t="shared" si="19"/>
        <v>96</v>
      </c>
      <c r="U217" s="15">
        <f t="shared" si="20"/>
        <v>1</v>
      </c>
      <c r="V217" s="15">
        <f t="shared" si="21"/>
        <v>96</v>
      </c>
    </row>
    <row r="218" spans="6:22" ht="15.5">
      <c r="F218" s="15"/>
      <c r="I218" s="15"/>
      <c r="R218" s="15">
        <f t="shared" si="17"/>
        <v>8</v>
      </c>
      <c r="S218" s="15">
        <f t="shared" si="18"/>
        <v>12</v>
      </c>
      <c r="T218" s="15">
        <f t="shared" si="19"/>
        <v>96</v>
      </c>
      <c r="U218" s="15">
        <f t="shared" si="20"/>
        <v>1</v>
      </c>
      <c r="V218" s="15">
        <f t="shared" si="21"/>
        <v>96</v>
      </c>
    </row>
    <row r="219" spans="6:22" ht="15.5">
      <c r="F219" s="15"/>
      <c r="I219" s="15"/>
      <c r="R219" s="15">
        <f t="shared" si="17"/>
        <v>8</v>
      </c>
      <c r="S219" s="15">
        <f t="shared" si="18"/>
        <v>12</v>
      </c>
      <c r="T219" s="15">
        <f t="shared" si="19"/>
        <v>96</v>
      </c>
      <c r="U219" s="15">
        <f t="shared" si="20"/>
        <v>1</v>
      </c>
      <c r="V219" s="15">
        <f t="shared" si="21"/>
        <v>96</v>
      </c>
    </row>
    <row r="220" spans="6:22" ht="15.5">
      <c r="F220" s="15"/>
      <c r="I220" s="15"/>
      <c r="R220" s="15">
        <f t="shared" si="17"/>
        <v>8</v>
      </c>
      <c r="S220" s="15">
        <f t="shared" si="18"/>
        <v>12</v>
      </c>
      <c r="T220" s="15">
        <f t="shared" si="19"/>
        <v>96</v>
      </c>
      <c r="U220" s="15">
        <f t="shared" si="20"/>
        <v>1</v>
      </c>
      <c r="V220" s="15">
        <f t="shared" si="21"/>
        <v>96</v>
      </c>
    </row>
    <row r="221" spans="6:22" ht="15.5">
      <c r="F221" s="15"/>
      <c r="I221" s="15"/>
      <c r="R221" s="15">
        <f t="shared" si="17"/>
        <v>8</v>
      </c>
      <c r="S221" s="15">
        <f t="shared" si="18"/>
        <v>12</v>
      </c>
      <c r="T221" s="15">
        <f t="shared" si="19"/>
        <v>96</v>
      </c>
      <c r="U221" s="15">
        <f t="shared" si="20"/>
        <v>1</v>
      </c>
      <c r="V221" s="15">
        <f t="shared" si="21"/>
        <v>96</v>
      </c>
    </row>
    <row r="222" spans="6:22" ht="15.5">
      <c r="F222" s="15"/>
      <c r="I222" s="15"/>
      <c r="R222" s="15">
        <f t="shared" si="17"/>
        <v>8</v>
      </c>
      <c r="S222" s="15">
        <f t="shared" si="18"/>
        <v>12</v>
      </c>
      <c r="T222" s="15">
        <f t="shared" si="19"/>
        <v>96</v>
      </c>
      <c r="U222" s="15">
        <f t="shared" si="20"/>
        <v>1</v>
      </c>
      <c r="V222" s="15">
        <f t="shared" si="21"/>
        <v>96</v>
      </c>
    </row>
    <row r="223" spans="6:22" ht="15.5">
      <c r="F223" s="15"/>
      <c r="I223" s="15"/>
      <c r="R223" s="15">
        <f t="shared" si="17"/>
        <v>8</v>
      </c>
      <c r="S223" s="15">
        <f t="shared" si="18"/>
        <v>12</v>
      </c>
      <c r="T223" s="15">
        <f t="shared" si="19"/>
        <v>96</v>
      </c>
      <c r="U223" s="15">
        <f t="shared" si="20"/>
        <v>1</v>
      </c>
      <c r="V223" s="15">
        <f t="shared" si="21"/>
        <v>96</v>
      </c>
    </row>
    <row r="224" spans="6:22" ht="15.5">
      <c r="F224" s="15"/>
      <c r="I224" s="15"/>
      <c r="R224" s="15">
        <f t="shared" si="17"/>
        <v>8</v>
      </c>
      <c r="S224" s="15">
        <f t="shared" si="18"/>
        <v>12</v>
      </c>
      <c r="T224" s="15">
        <f t="shared" si="19"/>
        <v>96</v>
      </c>
      <c r="U224" s="15">
        <f t="shared" si="20"/>
        <v>1</v>
      </c>
      <c r="V224" s="15">
        <f t="shared" si="21"/>
        <v>96</v>
      </c>
    </row>
    <row r="225" spans="6:22" ht="15.5">
      <c r="F225" s="15"/>
      <c r="I225" s="15"/>
      <c r="R225" s="15">
        <f t="shared" si="17"/>
        <v>8</v>
      </c>
      <c r="S225" s="15">
        <f t="shared" si="18"/>
        <v>12</v>
      </c>
      <c r="T225" s="15">
        <f t="shared" si="19"/>
        <v>96</v>
      </c>
      <c r="U225" s="15">
        <f t="shared" si="20"/>
        <v>1</v>
      </c>
      <c r="V225" s="15">
        <f t="shared" si="21"/>
        <v>96</v>
      </c>
    </row>
    <row r="226" spans="6:22" ht="15.5">
      <c r="F226" s="15"/>
      <c r="I226" s="15"/>
      <c r="R226" s="15">
        <f t="shared" si="17"/>
        <v>8</v>
      </c>
      <c r="S226" s="15">
        <f t="shared" si="18"/>
        <v>12</v>
      </c>
      <c r="T226" s="15">
        <f t="shared" si="19"/>
        <v>96</v>
      </c>
      <c r="U226" s="15">
        <f t="shared" si="20"/>
        <v>1</v>
      </c>
      <c r="V226" s="15">
        <f t="shared" si="21"/>
        <v>96</v>
      </c>
    </row>
    <row r="227" spans="6:22" ht="15.5">
      <c r="F227" s="15"/>
      <c r="I227" s="15"/>
      <c r="R227" s="15">
        <f t="shared" si="17"/>
        <v>8</v>
      </c>
      <c r="S227" s="15">
        <f t="shared" si="18"/>
        <v>12</v>
      </c>
      <c r="T227" s="15">
        <f t="shared" si="19"/>
        <v>96</v>
      </c>
      <c r="U227" s="15">
        <f t="shared" si="20"/>
        <v>1</v>
      </c>
      <c r="V227" s="15">
        <f t="shared" si="21"/>
        <v>96</v>
      </c>
    </row>
    <row r="228" spans="6:22" ht="15.5">
      <c r="F228" s="15"/>
      <c r="I228" s="15"/>
      <c r="R228" s="15">
        <f t="shared" si="17"/>
        <v>8</v>
      </c>
      <c r="S228" s="15">
        <f t="shared" si="18"/>
        <v>12</v>
      </c>
      <c r="T228" s="15">
        <f t="shared" si="19"/>
        <v>96</v>
      </c>
      <c r="U228" s="15">
        <f t="shared" si="20"/>
        <v>1</v>
      </c>
      <c r="V228" s="15">
        <f t="shared" si="21"/>
        <v>96</v>
      </c>
    </row>
    <row r="229" spans="6:22" ht="15.5">
      <c r="F229" s="15"/>
      <c r="I229" s="15"/>
      <c r="R229" s="15">
        <f t="shared" si="17"/>
        <v>8</v>
      </c>
      <c r="S229" s="15">
        <f t="shared" si="18"/>
        <v>12</v>
      </c>
      <c r="T229" s="15">
        <f t="shared" si="19"/>
        <v>96</v>
      </c>
      <c r="U229" s="15">
        <f t="shared" si="20"/>
        <v>1</v>
      </c>
      <c r="V229" s="15">
        <f t="shared" si="21"/>
        <v>96</v>
      </c>
    </row>
    <row r="230" spans="6:22" ht="15.5">
      <c r="F230" s="15"/>
      <c r="I230" s="15"/>
      <c r="R230" s="15">
        <f t="shared" si="17"/>
        <v>8</v>
      </c>
      <c r="S230" s="15">
        <f t="shared" si="18"/>
        <v>12</v>
      </c>
      <c r="T230" s="15">
        <f t="shared" si="19"/>
        <v>96</v>
      </c>
      <c r="U230" s="15">
        <f t="shared" si="20"/>
        <v>1</v>
      </c>
      <c r="V230" s="15">
        <f t="shared" si="21"/>
        <v>96</v>
      </c>
    </row>
    <row r="231" spans="6:22" ht="15.5">
      <c r="F231" s="15"/>
      <c r="I231" s="15"/>
      <c r="R231" s="15">
        <f t="shared" si="17"/>
        <v>8</v>
      </c>
      <c r="S231" s="15">
        <f t="shared" si="18"/>
        <v>12</v>
      </c>
      <c r="T231" s="15">
        <f t="shared" si="19"/>
        <v>96</v>
      </c>
      <c r="U231" s="15">
        <f t="shared" si="20"/>
        <v>1</v>
      </c>
      <c r="V231" s="15">
        <f t="shared" si="21"/>
        <v>96</v>
      </c>
    </row>
    <row r="232" spans="6:22" ht="15.5">
      <c r="F232" s="15"/>
      <c r="I232" s="15"/>
      <c r="R232" s="15">
        <f t="shared" si="17"/>
        <v>8</v>
      </c>
      <c r="S232" s="15">
        <f t="shared" si="18"/>
        <v>12</v>
      </c>
      <c r="T232" s="15">
        <f t="shared" si="19"/>
        <v>96</v>
      </c>
      <c r="U232" s="15">
        <f t="shared" si="20"/>
        <v>1</v>
      </c>
      <c r="V232" s="15">
        <f t="shared" si="21"/>
        <v>96</v>
      </c>
    </row>
    <row r="233" spans="6:22" ht="15.5">
      <c r="F233" s="15"/>
      <c r="I233" s="15"/>
      <c r="R233" s="15">
        <f t="shared" si="17"/>
        <v>8</v>
      </c>
      <c r="S233" s="15">
        <f t="shared" si="18"/>
        <v>12</v>
      </c>
      <c r="T233" s="15">
        <f t="shared" si="19"/>
        <v>96</v>
      </c>
      <c r="U233" s="15">
        <f t="shared" si="20"/>
        <v>1</v>
      </c>
      <c r="V233" s="15">
        <f t="shared" si="21"/>
        <v>96</v>
      </c>
    </row>
    <row r="234" spans="6:22" ht="15.5">
      <c r="F234" s="15"/>
      <c r="I234" s="15"/>
      <c r="R234" s="15">
        <f t="shared" si="17"/>
        <v>8</v>
      </c>
      <c r="S234" s="15">
        <f t="shared" si="18"/>
        <v>12</v>
      </c>
      <c r="T234" s="15">
        <f t="shared" si="19"/>
        <v>96</v>
      </c>
      <c r="U234" s="15">
        <f t="shared" si="20"/>
        <v>1</v>
      </c>
      <c r="V234" s="15">
        <f t="shared" si="21"/>
        <v>96</v>
      </c>
    </row>
    <row r="235" spans="6:22" ht="15.5">
      <c r="F235" s="15"/>
      <c r="I235" s="15"/>
      <c r="R235" s="15">
        <f t="shared" si="17"/>
        <v>8</v>
      </c>
      <c r="S235" s="15">
        <f t="shared" si="18"/>
        <v>12</v>
      </c>
      <c r="T235" s="15">
        <f t="shared" si="19"/>
        <v>96</v>
      </c>
      <c r="U235" s="15">
        <f t="shared" si="20"/>
        <v>1</v>
      </c>
      <c r="V235" s="15">
        <f t="shared" si="21"/>
        <v>96</v>
      </c>
    </row>
    <row r="236" spans="6:22" ht="15.5">
      <c r="F236" s="15"/>
      <c r="I236" s="15"/>
      <c r="R236" s="15">
        <f t="shared" si="17"/>
        <v>8</v>
      </c>
      <c r="S236" s="15">
        <f t="shared" si="18"/>
        <v>12</v>
      </c>
      <c r="T236" s="15">
        <f t="shared" si="19"/>
        <v>96</v>
      </c>
      <c r="U236" s="15">
        <f t="shared" si="20"/>
        <v>1</v>
      </c>
      <c r="V236" s="15">
        <f t="shared" si="21"/>
        <v>96</v>
      </c>
    </row>
    <row r="237" spans="6:22" ht="15.5">
      <c r="F237" s="15"/>
      <c r="I237" s="15"/>
      <c r="R237" s="15">
        <f t="shared" si="17"/>
        <v>8</v>
      </c>
      <c r="S237" s="15">
        <f t="shared" si="18"/>
        <v>12</v>
      </c>
      <c r="T237" s="15">
        <f t="shared" si="19"/>
        <v>96</v>
      </c>
      <c r="U237" s="15">
        <f t="shared" si="20"/>
        <v>1</v>
      </c>
      <c r="V237" s="15">
        <f t="shared" si="21"/>
        <v>96</v>
      </c>
    </row>
    <row r="238" spans="6:22" ht="15.5">
      <c r="F238" s="15"/>
      <c r="I238" s="15"/>
      <c r="R238" s="15">
        <f t="shared" si="17"/>
        <v>8</v>
      </c>
      <c r="S238" s="15">
        <f t="shared" si="18"/>
        <v>12</v>
      </c>
      <c r="T238" s="15">
        <f t="shared" si="19"/>
        <v>96</v>
      </c>
      <c r="U238" s="15">
        <f t="shared" si="20"/>
        <v>1</v>
      </c>
      <c r="V238" s="15">
        <f t="shared" si="21"/>
        <v>96</v>
      </c>
    </row>
    <row r="239" spans="6:22" ht="15.5">
      <c r="F239" s="15"/>
      <c r="I239" s="15"/>
      <c r="R239" s="15">
        <f t="shared" si="17"/>
        <v>8</v>
      </c>
      <c r="S239" s="15">
        <f t="shared" si="18"/>
        <v>12</v>
      </c>
      <c r="T239" s="15">
        <f t="shared" si="19"/>
        <v>96</v>
      </c>
      <c r="U239" s="15">
        <f t="shared" si="20"/>
        <v>1</v>
      </c>
      <c r="V239" s="15">
        <f t="shared" si="21"/>
        <v>96</v>
      </c>
    </row>
    <row r="240" spans="6:22" ht="15.5">
      <c r="F240" s="15"/>
      <c r="I240" s="15"/>
      <c r="R240" s="15">
        <f t="shared" si="17"/>
        <v>8</v>
      </c>
      <c r="S240" s="15">
        <f t="shared" si="18"/>
        <v>12</v>
      </c>
      <c r="T240" s="15">
        <f t="shared" si="19"/>
        <v>96</v>
      </c>
      <c r="U240" s="15">
        <f t="shared" si="20"/>
        <v>1</v>
      </c>
      <c r="V240" s="15">
        <f t="shared" si="21"/>
        <v>96</v>
      </c>
    </row>
    <row r="241" spans="6:22" ht="15.5">
      <c r="F241" s="15"/>
      <c r="I241" s="15"/>
      <c r="R241" s="15">
        <f t="shared" si="17"/>
        <v>8</v>
      </c>
      <c r="S241" s="15">
        <f t="shared" si="18"/>
        <v>12</v>
      </c>
      <c r="T241" s="15">
        <f t="shared" si="19"/>
        <v>96</v>
      </c>
      <c r="U241" s="15">
        <f t="shared" si="20"/>
        <v>1</v>
      </c>
      <c r="V241" s="15">
        <f t="shared" si="21"/>
        <v>96</v>
      </c>
    </row>
    <row r="242" spans="6:22" ht="15.5">
      <c r="F242" s="15"/>
      <c r="I242" s="15"/>
      <c r="R242" s="15">
        <f t="shared" si="17"/>
        <v>8</v>
      </c>
      <c r="S242" s="15">
        <f t="shared" si="18"/>
        <v>12</v>
      </c>
      <c r="T242" s="15">
        <f t="shared" si="19"/>
        <v>96</v>
      </c>
      <c r="U242" s="15">
        <f t="shared" si="20"/>
        <v>1</v>
      </c>
      <c r="V242" s="15">
        <f t="shared" si="21"/>
        <v>96</v>
      </c>
    </row>
    <row r="243" spans="6:22" ht="15.5">
      <c r="F243" s="15"/>
      <c r="I243" s="15"/>
      <c r="R243" s="15">
        <f t="shared" si="17"/>
        <v>8</v>
      </c>
      <c r="S243" s="15">
        <f t="shared" si="18"/>
        <v>12</v>
      </c>
      <c r="T243" s="15">
        <f t="shared" si="19"/>
        <v>96</v>
      </c>
      <c r="U243" s="15">
        <f t="shared" si="20"/>
        <v>1</v>
      </c>
      <c r="V243" s="15">
        <f t="shared" si="21"/>
        <v>96</v>
      </c>
    </row>
    <row r="244" spans="6:22" ht="15.5">
      <c r="F244" s="15"/>
      <c r="I244" s="15"/>
      <c r="R244" s="15">
        <f t="shared" si="17"/>
        <v>8</v>
      </c>
      <c r="S244" s="15">
        <f t="shared" si="18"/>
        <v>12</v>
      </c>
      <c r="T244" s="15">
        <f t="shared" si="19"/>
        <v>96</v>
      </c>
      <c r="U244" s="15">
        <f t="shared" si="20"/>
        <v>1</v>
      </c>
      <c r="V244" s="15">
        <f t="shared" si="21"/>
        <v>96</v>
      </c>
    </row>
    <row r="245" spans="6:22" ht="15.5">
      <c r="F245" s="15"/>
      <c r="I245" s="15"/>
      <c r="R245" s="15">
        <f t="shared" si="17"/>
        <v>8</v>
      </c>
      <c r="S245" s="15">
        <f t="shared" si="18"/>
        <v>12</v>
      </c>
      <c r="T245" s="15">
        <f t="shared" si="19"/>
        <v>96</v>
      </c>
      <c r="U245" s="15">
        <f t="shared" si="20"/>
        <v>1</v>
      </c>
      <c r="V245" s="15">
        <f t="shared" si="21"/>
        <v>96</v>
      </c>
    </row>
    <row r="246" spans="6:22" ht="15.5">
      <c r="F246" s="15"/>
      <c r="I246" s="15"/>
      <c r="R246" s="15">
        <f t="shared" si="17"/>
        <v>8</v>
      </c>
      <c r="S246" s="15">
        <f t="shared" si="18"/>
        <v>12</v>
      </c>
      <c r="T246" s="15">
        <f t="shared" si="19"/>
        <v>96</v>
      </c>
      <c r="U246" s="15">
        <f t="shared" si="20"/>
        <v>1</v>
      </c>
      <c r="V246" s="15">
        <f t="shared" si="21"/>
        <v>96</v>
      </c>
    </row>
    <row r="247" spans="6:22" ht="15.5">
      <c r="F247" s="15"/>
      <c r="I247" s="15"/>
      <c r="R247" s="15">
        <f t="shared" si="17"/>
        <v>8</v>
      </c>
      <c r="S247" s="15">
        <f t="shared" si="18"/>
        <v>12</v>
      </c>
      <c r="T247" s="15">
        <f t="shared" si="19"/>
        <v>96</v>
      </c>
      <c r="U247" s="15">
        <f t="shared" si="20"/>
        <v>1</v>
      </c>
      <c r="V247" s="15">
        <f t="shared" si="21"/>
        <v>96</v>
      </c>
    </row>
    <row r="248" spans="6:22" ht="15.5">
      <c r="F248" s="15"/>
      <c r="I248" s="15"/>
      <c r="R248" s="15">
        <f t="shared" si="17"/>
        <v>8</v>
      </c>
      <c r="S248" s="15">
        <f t="shared" si="18"/>
        <v>12</v>
      </c>
      <c r="T248" s="15">
        <f t="shared" si="19"/>
        <v>96</v>
      </c>
      <c r="U248" s="15">
        <f t="shared" si="20"/>
        <v>1</v>
      </c>
      <c r="V248" s="15">
        <f t="shared" si="21"/>
        <v>96</v>
      </c>
    </row>
    <row r="249" spans="6:22" ht="15.5">
      <c r="F249" s="15"/>
      <c r="I249" s="15"/>
      <c r="R249" s="15">
        <f t="shared" si="17"/>
        <v>8</v>
      </c>
      <c r="S249" s="15">
        <f t="shared" si="18"/>
        <v>12</v>
      </c>
      <c r="T249" s="15">
        <f t="shared" si="19"/>
        <v>96</v>
      </c>
      <c r="U249" s="15">
        <f t="shared" si="20"/>
        <v>1</v>
      </c>
      <c r="V249" s="15">
        <f t="shared" si="21"/>
        <v>96</v>
      </c>
    </row>
    <row r="250" spans="6:22" ht="15.5">
      <c r="F250" s="15"/>
      <c r="I250" s="15"/>
      <c r="R250" s="15">
        <f t="shared" ref="R250:R313" si="22">IF(D250="Rarement",2,IF(D250="Quelquefois",4,IF(D250="souvent",6,8)))</f>
        <v>8</v>
      </c>
      <c r="S250" s="15">
        <f t="shared" ref="S250:S313" si="23">IF(E250="Bénin",3,IF(E250="Sérieux",6,IF(E250="Grave",9,12)))</f>
        <v>12</v>
      </c>
      <c r="T250" s="15">
        <f t="shared" ref="T250:T313" si="24">R250*S250</f>
        <v>96</v>
      </c>
      <c r="U250" s="15">
        <f t="shared" ref="U250:U313" si="25">IF(H250="Efficace",3,IF(H250="Peu d'efficacité / A améliorer",2,1))</f>
        <v>1</v>
      </c>
      <c r="V250" s="15">
        <f t="shared" ref="V250:V313" si="26">T250/U250</f>
        <v>96</v>
      </c>
    </row>
    <row r="251" spans="6:22" ht="15.5">
      <c r="F251" s="15"/>
      <c r="I251" s="15"/>
      <c r="R251" s="15">
        <f t="shared" si="22"/>
        <v>8</v>
      </c>
      <c r="S251" s="15">
        <f t="shared" si="23"/>
        <v>12</v>
      </c>
      <c r="T251" s="15">
        <f t="shared" si="24"/>
        <v>96</v>
      </c>
      <c r="U251" s="15">
        <f t="shared" si="25"/>
        <v>1</v>
      </c>
      <c r="V251" s="15">
        <f t="shared" si="26"/>
        <v>96</v>
      </c>
    </row>
    <row r="252" spans="6:22" ht="15.5">
      <c r="F252" s="15"/>
      <c r="I252" s="15"/>
      <c r="R252" s="15">
        <f t="shared" si="22"/>
        <v>8</v>
      </c>
      <c r="S252" s="15">
        <f t="shared" si="23"/>
        <v>12</v>
      </c>
      <c r="T252" s="15">
        <f t="shared" si="24"/>
        <v>96</v>
      </c>
      <c r="U252" s="15">
        <f t="shared" si="25"/>
        <v>1</v>
      </c>
      <c r="V252" s="15">
        <f t="shared" si="26"/>
        <v>96</v>
      </c>
    </row>
    <row r="253" spans="6:22" ht="15.5">
      <c r="F253" s="15"/>
      <c r="I253" s="15"/>
      <c r="R253" s="15">
        <f t="shared" si="22"/>
        <v>8</v>
      </c>
      <c r="S253" s="15">
        <f t="shared" si="23"/>
        <v>12</v>
      </c>
      <c r="T253" s="15">
        <f t="shared" si="24"/>
        <v>96</v>
      </c>
      <c r="U253" s="15">
        <f t="shared" si="25"/>
        <v>1</v>
      </c>
      <c r="V253" s="15">
        <f t="shared" si="26"/>
        <v>96</v>
      </c>
    </row>
    <row r="254" spans="6:22" ht="15.5">
      <c r="F254" s="15"/>
      <c r="I254" s="15"/>
      <c r="R254" s="15">
        <f t="shared" si="22"/>
        <v>8</v>
      </c>
      <c r="S254" s="15">
        <f t="shared" si="23"/>
        <v>12</v>
      </c>
      <c r="T254" s="15">
        <f t="shared" si="24"/>
        <v>96</v>
      </c>
      <c r="U254" s="15">
        <f t="shared" si="25"/>
        <v>1</v>
      </c>
      <c r="V254" s="15">
        <f t="shared" si="26"/>
        <v>96</v>
      </c>
    </row>
    <row r="255" spans="6:22" ht="15.5">
      <c r="F255" s="15"/>
      <c r="I255" s="15"/>
      <c r="R255" s="15">
        <f t="shared" si="22"/>
        <v>8</v>
      </c>
      <c r="S255" s="15">
        <f t="shared" si="23"/>
        <v>12</v>
      </c>
      <c r="T255" s="15">
        <f t="shared" si="24"/>
        <v>96</v>
      </c>
      <c r="U255" s="15">
        <f t="shared" si="25"/>
        <v>1</v>
      </c>
      <c r="V255" s="15">
        <f t="shared" si="26"/>
        <v>96</v>
      </c>
    </row>
    <row r="256" spans="6:22" ht="15.5">
      <c r="F256" s="15"/>
      <c r="I256" s="15"/>
      <c r="R256" s="15">
        <f t="shared" si="22"/>
        <v>8</v>
      </c>
      <c r="S256" s="15">
        <f t="shared" si="23"/>
        <v>12</v>
      </c>
      <c r="T256" s="15">
        <f t="shared" si="24"/>
        <v>96</v>
      </c>
      <c r="U256" s="15">
        <f t="shared" si="25"/>
        <v>1</v>
      </c>
      <c r="V256" s="15">
        <f t="shared" si="26"/>
        <v>96</v>
      </c>
    </row>
    <row r="257" spans="6:22" ht="15.5">
      <c r="F257" s="15"/>
      <c r="I257" s="15"/>
      <c r="R257" s="15">
        <f t="shared" si="22"/>
        <v>8</v>
      </c>
      <c r="S257" s="15">
        <f t="shared" si="23"/>
        <v>12</v>
      </c>
      <c r="T257" s="15">
        <f t="shared" si="24"/>
        <v>96</v>
      </c>
      <c r="U257" s="15">
        <f t="shared" si="25"/>
        <v>1</v>
      </c>
      <c r="V257" s="15">
        <f t="shared" si="26"/>
        <v>96</v>
      </c>
    </row>
    <row r="258" spans="6:22" ht="15.5">
      <c r="F258" s="15"/>
      <c r="I258" s="15"/>
      <c r="R258" s="15">
        <f t="shared" si="22"/>
        <v>8</v>
      </c>
      <c r="S258" s="15">
        <f t="shared" si="23"/>
        <v>12</v>
      </c>
      <c r="T258" s="15">
        <f t="shared" si="24"/>
        <v>96</v>
      </c>
      <c r="U258" s="15">
        <f t="shared" si="25"/>
        <v>1</v>
      </c>
      <c r="V258" s="15">
        <f t="shared" si="26"/>
        <v>96</v>
      </c>
    </row>
    <row r="259" spans="6:22" ht="15.5">
      <c r="F259" s="15"/>
      <c r="I259" s="15"/>
      <c r="R259" s="15">
        <f t="shared" si="22"/>
        <v>8</v>
      </c>
      <c r="S259" s="15">
        <f t="shared" si="23"/>
        <v>12</v>
      </c>
      <c r="T259" s="15">
        <f t="shared" si="24"/>
        <v>96</v>
      </c>
      <c r="U259" s="15">
        <f t="shared" si="25"/>
        <v>1</v>
      </c>
      <c r="V259" s="15">
        <f t="shared" si="26"/>
        <v>96</v>
      </c>
    </row>
    <row r="260" spans="6:22" ht="15.5">
      <c r="F260" s="15"/>
      <c r="I260" s="15"/>
      <c r="R260" s="15">
        <f t="shared" si="22"/>
        <v>8</v>
      </c>
      <c r="S260" s="15">
        <f t="shared" si="23"/>
        <v>12</v>
      </c>
      <c r="T260" s="15">
        <f t="shared" si="24"/>
        <v>96</v>
      </c>
      <c r="U260" s="15">
        <f t="shared" si="25"/>
        <v>1</v>
      </c>
      <c r="V260" s="15">
        <f t="shared" si="26"/>
        <v>96</v>
      </c>
    </row>
    <row r="261" spans="6:22" ht="15.5">
      <c r="F261" s="15"/>
      <c r="I261" s="15"/>
      <c r="R261" s="15">
        <f t="shared" si="22"/>
        <v>8</v>
      </c>
      <c r="S261" s="15">
        <f t="shared" si="23"/>
        <v>12</v>
      </c>
      <c r="T261" s="15">
        <f t="shared" si="24"/>
        <v>96</v>
      </c>
      <c r="U261" s="15">
        <f t="shared" si="25"/>
        <v>1</v>
      </c>
      <c r="V261" s="15">
        <f t="shared" si="26"/>
        <v>96</v>
      </c>
    </row>
    <row r="262" spans="6:22" ht="15.5">
      <c r="F262" s="15"/>
      <c r="I262" s="15"/>
      <c r="R262" s="15">
        <f t="shared" si="22"/>
        <v>8</v>
      </c>
      <c r="S262" s="15">
        <f t="shared" si="23"/>
        <v>12</v>
      </c>
      <c r="T262" s="15">
        <f t="shared" si="24"/>
        <v>96</v>
      </c>
      <c r="U262" s="15">
        <f t="shared" si="25"/>
        <v>1</v>
      </c>
      <c r="V262" s="15">
        <f t="shared" si="26"/>
        <v>96</v>
      </c>
    </row>
    <row r="263" spans="6:22" ht="15.5">
      <c r="F263" s="15"/>
      <c r="I263" s="15"/>
      <c r="R263" s="15">
        <f t="shared" si="22"/>
        <v>8</v>
      </c>
      <c r="S263" s="15">
        <f t="shared" si="23"/>
        <v>12</v>
      </c>
      <c r="T263" s="15">
        <f t="shared" si="24"/>
        <v>96</v>
      </c>
      <c r="U263" s="15">
        <f t="shared" si="25"/>
        <v>1</v>
      </c>
      <c r="V263" s="15">
        <f t="shared" si="26"/>
        <v>96</v>
      </c>
    </row>
    <row r="264" spans="6:22" ht="15.5">
      <c r="F264" s="15"/>
      <c r="I264" s="15"/>
      <c r="R264" s="15">
        <f t="shared" si="22"/>
        <v>8</v>
      </c>
      <c r="S264" s="15">
        <f t="shared" si="23"/>
        <v>12</v>
      </c>
      <c r="T264" s="15">
        <f t="shared" si="24"/>
        <v>96</v>
      </c>
      <c r="U264" s="15">
        <f t="shared" si="25"/>
        <v>1</v>
      </c>
      <c r="V264" s="15">
        <f t="shared" si="26"/>
        <v>96</v>
      </c>
    </row>
    <row r="265" spans="6:22" ht="15.5">
      <c r="F265" s="15"/>
      <c r="I265" s="15"/>
      <c r="R265" s="15">
        <f t="shared" si="22"/>
        <v>8</v>
      </c>
      <c r="S265" s="15">
        <f t="shared" si="23"/>
        <v>12</v>
      </c>
      <c r="T265" s="15">
        <f t="shared" si="24"/>
        <v>96</v>
      </c>
      <c r="U265" s="15">
        <f t="shared" si="25"/>
        <v>1</v>
      </c>
      <c r="V265" s="15">
        <f t="shared" si="26"/>
        <v>96</v>
      </c>
    </row>
    <row r="266" spans="6:22" ht="15.5">
      <c r="F266" s="15"/>
      <c r="I266" s="15"/>
      <c r="R266" s="15">
        <f t="shared" si="22"/>
        <v>8</v>
      </c>
      <c r="S266" s="15">
        <f t="shared" si="23"/>
        <v>12</v>
      </c>
      <c r="T266" s="15">
        <f t="shared" si="24"/>
        <v>96</v>
      </c>
      <c r="U266" s="15">
        <f t="shared" si="25"/>
        <v>1</v>
      </c>
      <c r="V266" s="15">
        <f t="shared" si="26"/>
        <v>96</v>
      </c>
    </row>
    <row r="267" spans="6:22" ht="15.5">
      <c r="F267" s="15"/>
      <c r="I267" s="15"/>
      <c r="R267" s="15">
        <f t="shared" si="22"/>
        <v>8</v>
      </c>
      <c r="S267" s="15">
        <f t="shared" si="23"/>
        <v>12</v>
      </c>
      <c r="T267" s="15">
        <f t="shared" si="24"/>
        <v>96</v>
      </c>
      <c r="U267" s="15">
        <f t="shared" si="25"/>
        <v>1</v>
      </c>
      <c r="V267" s="15">
        <f t="shared" si="26"/>
        <v>96</v>
      </c>
    </row>
    <row r="268" spans="6:22" ht="15.5">
      <c r="F268" s="15"/>
      <c r="I268" s="15"/>
      <c r="R268" s="15">
        <f t="shared" si="22"/>
        <v>8</v>
      </c>
      <c r="S268" s="15">
        <f t="shared" si="23"/>
        <v>12</v>
      </c>
      <c r="T268" s="15">
        <f t="shared" si="24"/>
        <v>96</v>
      </c>
      <c r="U268" s="15">
        <f t="shared" si="25"/>
        <v>1</v>
      </c>
      <c r="V268" s="15">
        <f t="shared" si="26"/>
        <v>96</v>
      </c>
    </row>
    <row r="269" spans="6:22" ht="15.5">
      <c r="F269" s="15"/>
      <c r="I269" s="15"/>
      <c r="R269" s="15">
        <f t="shared" si="22"/>
        <v>8</v>
      </c>
      <c r="S269" s="15">
        <f t="shared" si="23"/>
        <v>12</v>
      </c>
      <c r="T269" s="15">
        <f t="shared" si="24"/>
        <v>96</v>
      </c>
      <c r="U269" s="15">
        <f t="shared" si="25"/>
        <v>1</v>
      </c>
      <c r="V269" s="15">
        <f t="shared" si="26"/>
        <v>96</v>
      </c>
    </row>
    <row r="270" spans="6:22" ht="15.5">
      <c r="F270" s="15"/>
      <c r="I270" s="15"/>
      <c r="R270" s="15">
        <f t="shared" si="22"/>
        <v>8</v>
      </c>
      <c r="S270" s="15">
        <f t="shared" si="23"/>
        <v>12</v>
      </c>
      <c r="T270" s="15">
        <f t="shared" si="24"/>
        <v>96</v>
      </c>
      <c r="U270" s="15">
        <f t="shared" si="25"/>
        <v>1</v>
      </c>
      <c r="V270" s="15">
        <f t="shared" si="26"/>
        <v>96</v>
      </c>
    </row>
    <row r="271" spans="6:22" ht="15.5">
      <c r="F271" s="15"/>
      <c r="I271" s="15"/>
      <c r="R271" s="15">
        <f t="shared" si="22"/>
        <v>8</v>
      </c>
      <c r="S271" s="15">
        <f t="shared" si="23"/>
        <v>12</v>
      </c>
      <c r="T271" s="15">
        <f t="shared" si="24"/>
        <v>96</v>
      </c>
      <c r="U271" s="15">
        <f t="shared" si="25"/>
        <v>1</v>
      </c>
      <c r="V271" s="15">
        <f t="shared" si="26"/>
        <v>96</v>
      </c>
    </row>
    <row r="272" spans="6:22" ht="15.5">
      <c r="F272" s="15"/>
      <c r="I272" s="15"/>
      <c r="R272" s="15">
        <f t="shared" si="22"/>
        <v>8</v>
      </c>
      <c r="S272" s="15">
        <f t="shared" si="23"/>
        <v>12</v>
      </c>
      <c r="T272" s="15">
        <f t="shared" si="24"/>
        <v>96</v>
      </c>
      <c r="U272" s="15">
        <f t="shared" si="25"/>
        <v>1</v>
      </c>
      <c r="V272" s="15">
        <f t="shared" si="26"/>
        <v>96</v>
      </c>
    </row>
    <row r="273" spans="6:22" ht="15.5">
      <c r="F273" s="15"/>
      <c r="I273" s="15"/>
      <c r="R273" s="15">
        <f t="shared" si="22"/>
        <v>8</v>
      </c>
      <c r="S273" s="15">
        <f t="shared" si="23"/>
        <v>12</v>
      </c>
      <c r="T273" s="15">
        <f t="shared" si="24"/>
        <v>96</v>
      </c>
      <c r="U273" s="15">
        <f t="shared" si="25"/>
        <v>1</v>
      </c>
      <c r="V273" s="15">
        <f t="shared" si="26"/>
        <v>96</v>
      </c>
    </row>
    <row r="274" spans="6:22" ht="15.5">
      <c r="F274" s="15"/>
      <c r="I274" s="15"/>
      <c r="R274" s="15">
        <f t="shared" si="22"/>
        <v>8</v>
      </c>
      <c r="S274" s="15">
        <f t="shared" si="23"/>
        <v>12</v>
      </c>
      <c r="T274" s="15">
        <f t="shared" si="24"/>
        <v>96</v>
      </c>
      <c r="U274" s="15">
        <f t="shared" si="25"/>
        <v>1</v>
      </c>
      <c r="V274" s="15">
        <f t="shared" si="26"/>
        <v>96</v>
      </c>
    </row>
    <row r="275" spans="6:22" ht="15.5">
      <c r="F275" s="15"/>
      <c r="I275" s="15"/>
      <c r="R275" s="15">
        <f t="shared" si="22"/>
        <v>8</v>
      </c>
      <c r="S275" s="15">
        <f t="shared" si="23"/>
        <v>12</v>
      </c>
      <c r="T275" s="15">
        <f t="shared" si="24"/>
        <v>96</v>
      </c>
      <c r="U275" s="15">
        <f t="shared" si="25"/>
        <v>1</v>
      </c>
      <c r="V275" s="15">
        <f t="shared" si="26"/>
        <v>96</v>
      </c>
    </row>
    <row r="276" spans="6:22" ht="15.5">
      <c r="F276" s="15"/>
      <c r="I276" s="15"/>
      <c r="R276" s="15">
        <f t="shared" si="22"/>
        <v>8</v>
      </c>
      <c r="S276" s="15">
        <f t="shared" si="23"/>
        <v>12</v>
      </c>
      <c r="T276" s="15">
        <f t="shared" si="24"/>
        <v>96</v>
      </c>
      <c r="U276" s="15">
        <f t="shared" si="25"/>
        <v>1</v>
      </c>
      <c r="V276" s="15">
        <f t="shared" si="26"/>
        <v>96</v>
      </c>
    </row>
    <row r="277" spans="6:22" ht="15.5">
      <c r="F277" s="15"/>
      <c r="I277" s="15"/>
      <c r="R277" s="15">
        <f t="shared" si="22"/>
        <v>8</v>
      </c>
      <c r="S277" s="15">
        <f t="shared" si="23"/>
        <v>12</v>
      </c>
      <c r="T277" s="15">
        <f t="shared" si="24"/>
        <v>96</v>
      </c>
      <c r="U277" s="15">
        <f t="shared" si="25"/>
        <v>1</v>
      </c>
      <c r="V277" s="15">
        <f t="shared" si="26"/>
        <v>96</v>
      </c>
    </row>
    <row r="278" spans="6:22" ht="15.5">
      <c r="F278" s="15"/>
      <c r="I278" s="15"/>
      <c r="R278" s="15">
        <f t="shared" si="22"/>
        <v>8</v>
      </c>
      <c r="S278" s="15">
        <f t="shared" si="23"/>
        <v>12</v>
      </c>
      <c r="T278" s="15">
        <f t="shared" si="24"/>
        <v>96</v>
      </c>
      <c r="U278" s="15">
        <f t="shared" si="25"/>
        <v>1</v>
      </c>
      <c r="V278" s="15">
        <f t="shared" si="26"/>
        <v>96</v>
      </c>
    </row>
    <row r="279" spans="6:22" ht="15.5">
      <c r="F279" s="15"/>
      <c r="I279" s="15"/>
      <c r="R279" s="15">
        <f t="shared" si="22"/>
        <v>8</v>
      </c>
      <c r="S279" s="15">
        <f t="shared" si="23"/>
        <v>12</v>
      </c>
      <c r="T279" s="15">
        <f t="shared" si="24"/>
        <v>96</v>
      </c>
      <c r="U279" s="15">
        <f t="shared" si="25"/>
        <v>1</v>
      </c>
      <c r="V279" s="15">
        <f t="shared" si="26"/>
        <v>96</v>
      </c>
    </row>
    <row r="280" spans="6:22" ht="15.5">
      <c r="F280" s="15"/>
      <c r="I280" s="15"/>
      <c r="R280" s="15">
        <f t="shared" si="22"/>
        <v>8</v>
      </c>
      <c r="S280" s="15">
        <f t="shared" si="23"/>
        <v>12</v>
      </c>
      <c r="T280" s="15">
        <f t="shared" si="24"/>
        <v>96</v>
      </c>
      <c r="U280" s="15">
        <f t="shared" si="25"/>
        <v>1</v>
      </c>
      <c r="V280" s="15">
        <f t="shared" si="26"/>
        <v>96</v>
      </c>
    </row>
    <row r="281" spans="6:22" ht="15.5">
      <c r="F281" s="15"/>
      <c r="I281" s="15"/>
      <c r="R281" s="15">
        <f t="shared" si="22"/>
        <v>8</v>
      </c>
      <c r="S281" s="15">
        <f t="shared" si="23"/>
        <v>12</v>
      </c>
      <c r="T281" s="15">
        <f t="shared" si="24"/>
        <v>96</v>
      </c>
      <c r="U281" s="15">
        <f t="shared" si="25"/>
        <v>1</v>
      </c>
      <c r="V281" s="15">
        <f t="shared" si="26"/>
        <v>96</v>
      </c>
    </row>
    <row r="282" spans="6:22" ht="15.5">
      <c r="F282" s="15"/>
      <c r="I282" s="15"/>
      <c r="R282" s="15">
        <f t="shared" si="22"/>
        <v>8</v>
      </c>
      <c r="S282" s="15">
        <f t="shared" si="23"/>
        <v>12</v>
      </c>
      <c r="T282" s="15">
        <f t="shared" si="24"/>
        <v>96</v>
      </c>
      <c r="U282" s="15">
        <f t="shared" si="25"/>
        <v>1</v>
      </c>
      <c r="V282" s="15">
        <f t="shared" si="26"/>
        <v>96</v>
      </c>
    </row>
    <row r="283" spans="6:22" ht="15.5">
      <c r="F283" s="15"/>
      <c r="I283" s="15"/>
      <c r="R283" s="15">
        <f t="shared" si="22"/>
        <v>8</v>
      </c>
      <c r="S283" s="15">
        <f t="shared" si="23"/>
        <v>12</v>
      </c>
      <c r="T283" s="15">
        <f t="shared" si="24"/>
        <v>96</v>
      </c>
      <c r="U283" s="15">
        <f t="shared" si="25"/>
        <v>1</v>
      </c>
      <c r="V283" s="15">
        <f t="shared" si="26"/>
        <v>96</v>
      </c>
    </row>
    <row r="284" spans="6:22" ht="15.5">
      <c r="F284" s="15"/>
      <c r="I284" s="15"/>
      <c r="R284" s="15">
        <f t="shared" si="22"/>
        <v>8</v>
      </c>
      <c r="S284" s="15">
        <f t="shared" si="23"/>
        <v>12</v>
      </c>
      <c r="T284" s="15">
        <f t="shared" si="24"/>
        <v>96</v>
      </c>
      <c r="U284" s="15">
        <f t="shared" si="25"/>
        <v>1</v>
      </c>
      <c r="V284" s="15">
        <f t="shared" si="26"/>
        <v>96</v>
      </c>
    </row>
    <row r="285" spans="6:22" ht="15.5">
      <c r="F285" s="15"/>
      <c r="I285" s="15"/>
      <c r="R285" s="15">
        <f t="shared" si="22"/>
        <v>8</v>
      </c>
      <c r="S285" s="15">
        <f t="shared" si="23"/>
        <v>12</v>
      </c>
      <c r="T285" s="15">
        <f t="shared" si="24"/>
        <v>96</v>
      </c>
      <c r="U285" s="15">
        <f t="shared" si="25"/>
        <v>1</v>
      </c>
      <c r="V285" s="15">
        <f t="shared" si="26"/>
        <v>96</v>
      </c>
    </row>
    <row r="286" spans="6:22" ht="15.5">
      <c r="F286" s="15"/>
      <c r="I286" s="15"/>
      <c r="R286" s="15">
        <f t="shared" si="22"/>
        <v>8</v>
      </c>
      <c r="S286" s="15">
        <f t="shared" si="23"/>
        <v>12</v>
      </c>
      <c r="T286" s="15">
        <f t="shared" si="24"/>
        <v>96</v>
      </c>
      <c r="U286" s="15">
        <f t="shared" si="25"/>
        <v>1</v>
      </c>
      <c r="V286" s="15">
        <f t="shared" si="26"/>
        <v>96</v>
      </c>
    </row>
    <row r="287" spans="6:22" ht="15.5">
      <c r="F287" s="15"/>
      <c r="I287" s="15"/>
      <c r="R287" s="15">
        <f t="shared" si="22"/>
        <v>8</v>
      </c>
      <c r="S287" s="15">
        <f t="shared" si="23"/>
        <v>12</v>
      </c>
      <c r="T287" s="15">
        <f t="shared" si="24"/>
        <v>96</v>
      </c>
      <c r="U287" s="15">
        <f t="shared" si="25"/>
        <v>1</v>
      </c>
      <c r="V287" s="15">
        <f t="shared" si="26"/>
        <v>96</v>
      </c>
    </row>
    <row r="288" spans="6:22" ht="15.5">
      <c r="F288" s="15"/>
      <c r="I288" s="15"/>
      <c r="R288" s="15">
        <f t="shared" si="22"/>
        <v>8</v>
      </c>
      <c r="S288" s="15">
        <f t="shared" si="23"/>
        <v>12</v>
      </c>
      <c r="T288" s="15">
        <f t="shared" si="24"/>
        <v>96</v>
      </c>
      <c r="U288" s="15">
        <f t="shared" si="25"/>
        <v>1</v>
      </c>
      <c r="V288" s="15">
        <f t="shared" si="26"/>
        <v>96</v>
      </c>
    </row>
    <row r="289" spans="6:22" ht="15.5">
      <c r="F289" s="15"/>
      <c r="I289" s="15"/>
      <c r="R289" s="15">
        <f t="shared" si="22"/>
        <v>8</v>
      </c>
      <c r="S289" s="15">
        <f t="shared" si="23"/>
        <v>12</v>
      </c>
      <c r="T289" s="15">
        <f t="shared" si="24"/>
        <v>96</v>
      </c>
      <c r="U289" s="15">
        <f t="shared" si="25"/>
        <v>1</v>
      </c>
      <c r="V289" s="15">
        <f t="shared" si="26"/>
        <v>96</v>
      </c>
    </row>
    <row r="290" spans="6:22" ht="15.5">
      <c r="F290" s="15"/>
      <c r="I290" s="15"/>
      <c r="R290" s="15">
        <f t="shared" si="22"/>
        <v>8</v>
      </c>
      <c r="S290" s="15">
        <f t="shared" si="23"/>
        <v>12</v>
      </c>
      <c r="T290" s="15">
        <f t="shared" si="24"/>
        <v>96</v>
      </c>
      <c r="U290" s="15">
        <f t="shared" si="25"/>
        <v>1</v>
      </c>
      <c r="V290" s="15">
        <f t="shared" si="26"/>
        <v>96</v>
      </c>
    </row>
    <row r="291" spans="6:22" ht="15.5">
      <c r="F291" s="15"/>
      <c r="I291" s="15"/>
      <c r="R291" s="15">
        <f t="shared" si="22"/>
        <v>8</v>
      </c>
      <c r="S291" s="15">
        <f t="shared" si="23"/>
        <v>12</v>
      </c>
      <c r="T291" s="15">
        <f t="shared" si="24"/>
        <v>96</v>
      </c>
      <c r="U291" s="15">
        <f t="shared" si="25"/>
        <v>1</v>
      </c>
      <c r="V291" s="15">
        <f t="shared" si="26"/>
        <v>96</v>
      </c>
    </row>
    <row r="292" spans="6:22" ht="15.5">
      <c r="F292" s="15"/>
      <c r="I292" s="15"/>
      <c r="R292" s="15">
        <f t="shared" si="22"/>
        <v>8</v>
      </c>
      <c r="S292" s="15">
        <f t="shared" si="23"/>
        <v>12</v>
      </c>
      <c r="T292" s="15">
        <f t="shared" si="24"/>
        <v>96</v>
      </c>
      <c r="U292" s="15">
        <f t="shared" si="25"/>
        <v>1</v>
      </c>
      <c r="V292" s="15">
        <f t="shared" si="26"/>
        <v>96</v>
      </c>
    </row>
    <row r="293" spans="6:22" ht="15.5">
      <c r="F293" s="15"/>
      <c r="I293" s="15"/>
      <c r="R293" s="15">
        <f t="shared" si="22"/>
        <v>8</v>
      </c>
      <c r="S293" s="15">
        <f t="shared" si="23"/>
        <v>12</v>
      </c>
      <c r="T293" s="15">
        <f t="shared" si="24"/>
        <v>96</v>
      </c>
      <c r="U293" s="15">
        <f t="shared" si="25"/>
        <v>1</v>
      </c>
      <c r="V293" s="15">
        <f t="shared" si="26"/>
        <v>96</v>
      </c>
    </row>
    <row r="294" spans="6:22" ht="15.5">
      <c r="F294" s="15"/>
      <c r="I294" s="15"/>
      <c r="R294" s="15">
        <f t="shared" si="22"/>
        <v>8</v>
      </c>
      <c r="S294" s="15">
        <f t="shared" si="23"/>
        <v>12</v>
      </c>
      <c r="T294" s="15">
        <f t="shared" si="24"/>
        <v>96</v>
      </c>
      <c r="U294" s="15">
        <f t="shared" si="25"/>
        <v>1</v>
      </c>
      <c r="V294" s="15">
        <f t="shared" si="26"/>
        <v>96</v>
      </c>
    </row>
    <row r="295" spans="6:22" ht="15.5">
      <c r="F295" s="15"/>
      <c r="I295" s="15"/>
      <c r="R295" s="15">
        <f t="shared" si="22"/>
        <v>8</v>
      </c>
      <c r="S295" s="15">
        <f t="shared" si="23"/>
        <v>12</v>
      </c>
      <c r="T295" s="15">
        <f t="shared" si="24"/>
        <v>96</v>
      </c>
      <c r="U295" s="15">
        <f t="shared" si="25"/>
        <v>1</v>
      </c>
      <c r="V295" s="15">
        <f t="shared" si="26"/>
        <v>96</v>
      </c>
    </row>
    <row r="296" spans="6:22" ht="15.5">
      <c r="F296" s="15"/>
      <c r="I296" s="15"/>
      <c r="R296" s="15">
        <f t="shared" si="22"/>
        <v>8</v>
      </c>
      <c r="S296" s="15">
        <f t="shared" si="23"/>
        <v>12</v>
      </c>
      <c r="T296" s="15">
        <f t="shared" si="24"/>
        <v>96</v>
      </c>
      <c r="U296" s="15">
        <f t="shared" si="25"/>
        <v>1</v>
      </c>
      <c r="V296" s="15">
        <f t="shared" si="26"/>
        <v>96</v>
      </c>
    </row>
    <row r="297" spans="6:22" ht="15.5">
      <c r="F297" s="15"/>
      <c r="I297" s="15"/>
      <c r="R297" s="15">
        <f t="shared" si="22"/>
        <v>8</v>
      </c>
      <c r="S297" s="15">
        <f t="shared" si="23"/>
        <v>12</v>
      </c>
      <c r="T297" s="15">
        <f t="shared" si="24"/>
        <v>96</v>
      </c>
      <c r="U297" s="15">
        <f t="shared" si="25"/>
        <v>1</v>
      </c>
      <c r="V297" s="15">
        <f t="shared" si="26"/>
        <v>96</v>
      </c>
    </row>
    <row r="298" spans="6:22" ht="15.5">
      <c r="F298" s="15"/>
      <c r="I298" s="15"/>
      <c r="R298" s="15">
        <f t="shared" si="22"/>
        <v>8</v>
      </c>
      <c r="S298" s="15">
        <f t="shared" si="23"/>
        <v>12</v>
      </c>
      <c r="T298" s="15">
        <f t="shared" si="24"/>
        <v>96</v>
      </c>
      <c r="U298" s="15">
        <f t="shared" si="25"/>
        <v>1</v>
      </c>
      <c r="V298" s="15">
        <f t="shared" si="26"/>
        <v>96</v>
      </c>
    </row>
    <row r="299" spans="6:22" ht="15.5">
      <c r="F299" s="15"/>
      <c r="I299" s="15"/>
      <c r="R299" s="15">
        <f t="shared" si="22"/>
        <v>8</v>
      </c>
      <c r="S299" s="15">
        <f t="shared" si="23"/>
        <v>12</v>
      </c>
      <c r="T299" s="15">
        <f t="shared" si="24"/>
        <v>96</v>
      </c>
      <c r="U299" s="15">
        <f t="shared" si="25"/>
        <v>1</v>
      </c>
      <c r="V299" s="15">
        <f t="shared" si="26"/>
        <v>96</v>
      </c>
    </row>
    <row r="300" spans="6:22" ht="15.5">
      <c r="F300" s="15"/>
      <c r="I300" s="15"/>
      <c r="R300" s="15">
        <f t="shared" si="22"/>
        <v>8</v>
      </c>
      <c r="S300" s="15">
        <f t="shared" si="23"/>
        <v>12</v>
      </c>
      <c r="T300" s="15">
        <f t="shared" si="24"/>
        <v>96</v>
      </c>
      <c r="U300" s="15">
        <f t="shared" si="25"/>
        <v>1</v>
      </c>
      <c r="V300" s="15">
        <f t="shared" si="26"/>
        <v>96</v>
      </c>
    </row>
    <row r="301" spans="6:22" ht="15.5">
      <c r="F301" s="15"/>
      <c r="I301" s="15"/>
      <c r="R301" s="15">
        <f t="shared" si="22"/>
        <v>8</v>
      </c>
      <c r="S301" s="15">
        <f t="shared" si="23"/>
        <v>12</v>
      </c>
      <c r="T301" s="15">
        <f t="shared" si="24"/>
        <v>96</v>
      </c>
      <c r="U301" s="15">
        <f t="shared" si="25"/>
        <v>1</v>
      </c>
      <c r="V301" s="15">
        <f t="shared" si="26"/>
        <v>96</v>
      </c>
    </row>
    <row r="302" spans="6:22" ht="15.5">
      <c r="F302" s="15"/>
      <c r="I302" s="15"/>
      <c r="R302" s="15">
        <f t="shared" si="22"/>
        <v>8</v>
      </c>
      <c r="S302" s="15">
        <f t="shared" si="23"/>
        <v>12</v>
      </c>
      <c r="T302" s="15">
        <f t="shared" si="24"/>
        <v>96</v>
      </c>
      <c r="U302" s="15">
        <f t="shared" si="25"/>
        <v>1</v>
      </c>
      <c r="V302" s="15">
        <f t="shared" si="26"/>
        <v>96</v>
      </c>
    </row>
    <row r="303" spans="6:22" ht="15.5">
      <c r="F303" s="15"/>
      <c r="I303" s="15"/>
      <c r="R303" s="15">
        <f t="shared" si="22"/>
        <v>8</v>
      </c>
      <c r="S303" s="15">
        <f t="shared" si="23"/>
        <v>12</v>
      </c>
      <c r="T303" s="15">
        <f t="shared" si="24"/>
        <v>96</v>
      </c>
      <c r="U303" s="15">
        <f t="shared" si="25"/>
        <v>1</v>
      </c>
      <c r="V303" s="15">
        <f t="shared" si="26"/>
        <v>96</v>
      </c>
    </row>
    <row r="304" spans="6:22" ht="15.5">
      <c r="F304" s="15"/>
      <c r="I304" s="15"/>
      <c r="R304" s="15">
        <f t="shared" si="22"/>
        <v>8</v>
      </c>
      <c r="S304" s="15">
        <f t="shared" si="23"/>
        <v>12</v>
      </c>
      <c r="T304" s="15">
        <f t="shared" si="24"/>
        <v>96</v>
      </c>
      <c r="U304" s="15">
        <f t="shared" si="25"/>
        <v>1</v>
      </c>
      <c r="V304" s="15">
        <f t="shared" si="26"/>
        <v>96</v>
      </c>
    </row>
    <row r="305" spans="6:22" ht="15.5">
      <c r="F305" s="15"/>
      <c r="I305" s="15"/>
      <c r="R305" s="15">
        <f t="shared" si="22"/>
        <v>8</v>
      </c>
      <c r="S305" s="15">
        <f t="shared" si="23"/>
        <v>12</v>
      </c>
      <c r="T305" s="15">
        <f t="shared" si="24"/>
        <v>96</v>
      </c>
      <c r="U305" s="15">
        <f t="shared" si="25"/>
        <v>1</v>
      </c>
      <c r="V305" s="15">
        <f t="shared" si="26"/>
        <v>96</v>
      </c>
    </row>
    <row r="306" spans="6:22" ht="15.5">
      <c r="F306" s="15"/>
      <c r="I306" s="15"/>
      <c r="R306" s="15">
        <f t="shared" si="22"/>
        <v>8</v>
      </c>
      <c r="S306" s="15">
        <f t="shared" si="23"/>
        <v>12</v>
      </c>
      <c r="T306" s="15">
        <f t="shared" si="24"/>
        <v>96</v>
      </c>
      <c r="U306" s="15">
        <f t="shared" si="25"/>
        <v>1</v>
      </c>
      <c r="V306" s="15">
        <f t="shared" si="26"/>
        <v>96</v>
      </c>
    </row>
    <row r="307" spans="6:22" ht="15.5">
      <c r="F307" s="15"/>
      <c r="I307" s="15"/>
      <c r="R307" s="15">
        <f t="shared" si="22"/>
        <v>8</v>
      </c>
      <c r="S307" s="15">
        <f t="shared" si="23"/>
        <v>12</v>
      </c>
      <c r="T307" s="15">
        <f t="shared" si="24"/>
        <v>96</v>
      </c>
      <c r="U307" s="15">
        <f t="shared" si="25"/>
        <v>1</v>
      </c>
      <c r="V307" s="15">
        <f t="shared" si="26"/>
        <v>96</v>
      </c>
    </row>
    <row r="308" spans="6:22" ht="15.5">
      <c r="F308" s="15"/>
      <c r="I308" s="15"/>
      <c r="R308" s="15">
        <f t="shared" si="22"/>
        <v>8</v>
      </c>
      <c r="S308" s="15">
        <f t="shared" si="23"/>
        <v>12</v>
      </c>
      <c r="T308" s="15">
        <f t="shared" si="24"/>
        <v>96</v>
      </c>
      <c r="U308" s="15">
        <f t="shared" si="25"/>
        <v>1</v>
      </c>
      <c r="V308" s="15">
        <f t="shared" si="26"/>
        <v>96</v>
      </c>
    </row>
    <row r="309" spans="6:22" ht="15.5">
      <c r="F309" s="15"/>
      <c r="I309" s="15"/>
      <c r="R309" s="15">
        <f t="shared" si="22"/>
        <v>8</v>
      </c>
      <c r="S309" s="15">
        <f t="shared" si="23"/>
        <v>12</v>
      </c>
      <c r="T309" s="15">
        <f t="shared" si="24"/>
        <v>96</v>
      </c>
      <c r="U309" s="15">
        <f t="shared" si="25"/>
        <v>1</v>
      </c>
      <c r="V309" s="15">
        <f t="shared" si="26"/>
        <v>96</v>
      </c>
    </row>
    <row r="310" spans="6:22" ht="15.5">
      <c r="F310" s="15"/>
      <c r="I310" s="15"/>
      <c r="R310" s="15">
        <f t="shared" si="22"/>
        <v>8</v>
      </c>
      <c r="S310" s="15">
        <f t="shared" si="23"/>
        <v>12</v>
      </c>
      <c r="T310" s="15">
        <f t="shared" si="24"/>
        <v>96</v>
      </c>
      <c r="U310" s="15">
        <f t="shared" si="25"/>
        <v>1</v>
      </c>
      <c r="V310" s="15">
        <f t="shared" si="26"/>
        <v>96</v>
      </c>
    </row>
    <row r="311" spans="6:22" ht="15.5">
      <c r="F311" s="15"/>
      <c r="I311" s="15"/>
      <c r="R311" s="15">
        <f t="shared" si="22"/>
        <v>8</v>
      </c>
      <c r="S311" s="15">
        <f t="shared" si="23"/>
        <v>12</v>
      </c>
      <c r="T311" s="15">
        <f t="shared" si="24"/>
        <v>96</v>
      </c>
      <c r="U311" s="15">
        <f t="shared" si="25"/>
        <v>1</v>
      </c>
      <c r="V311" s="15">
        <f t="shared" si="26"/>
        <v>96</v>
      </c>
    </row>
    <row r="312" spans="6:22" ht="15.5">
      <c r="F312" s="15"/>
      <c r="I312" s="15"/>
      <c r="R312" s="15">
        <f t="shared" si="22"/>
        <v>8</v>
      </c>
      <c r="S312" s="15">
        <f t="shared" si="23"/>
        <v>12</v>
      </c>
      <c r="T312" s="15">
        <f t="shared" si="24"/>
        <v>96</v>
      </c>
      <c r="U312" s="15">
        <f t="shared" si="25"/>
        <v>1</v>
      </c>
      <c r="V312" s="15">
        <f t="shared" si="26"/>
        <v>96</v>
      </c>
    </row>
    <row r="313" spans="6:22" ht="15.5">
      <c r="F313" s="15"/>
      <c r="I313" s="15"/>
      <c r="R313" s="15">
        <f t="shared" si="22"/>
        <v>8</v>
      </c>
      <c r="S313" s="15">
        <f t="shared" si="23"/>
        <v>12</v>
      </c>
      <c r="T313" s="15">
        <f t="shared" si="24"/>
        <v>96</v>
      </c>
      <c r="U313" s="15">
        <f t="shared" si="25"/>
        <v>1</v>
      </c>
      <c r="V313" s="15">
        <f t="shared" si="26"/>
        <v>96</v>
      </c>
    </row>
    <row r="314" spans="6:22" ht="15.5">
      <c r="F314" s="15"/>
      <c r="I314" s="15"/>
      <c r="R314" s="15">
        <f t="shared" ref="R314:R377" si="27">IF(D314="Rarement",2,IF(D314="Quelquefois",4,IF(D314="souvent",6,8)))</f>
        <v>8</v>
      </c>
      <c r="S314" s="15">
        <f t="shared" ref="S314:S377" si="28">IF(E314="Bénin",3,IF(E314="Sérieux",6,IF(E314="Grave",9,12)))</f>
        <v>12</v>
      </c>
      <c r="T314" s="15">
        <f t="shared" ref="T314:T377" si="29">R314*S314</f>
        <v>96</v>
      </c>
      <c r="U314" s="15">
        <f t="shared" ref="U314:U377" si="30">IF(H314="Efficace",3,IF(H314="Peu d'efficacité / A améliorer",2,1))</f>
        <v>1</v>
      </c>
      <c r="V314" s="15">
        <f t="shared" ref="V314:V377" si="31">T314/U314</f>
        <v>96</v>
      </c>
    </row>
    <row r="315" spans="6:22" ht="15.5">
      <c r="F315" s="15"/>
      <c r="I315" s="15"/>
      <c r="R315" s="15">
        <f t="shared" si="27"/>
        <v>8</v>
      </c>
      <c r="S315" s="15">
        <f t="shared" si="28"/>
        <v>12</v>
      </c>
      <c r="T315" s="15">
        <f t="shared" si="29"/>
        <v>96</v>
      </c>
      <c r="U315" s="15">
        <f t="shared" si="30"/>
        <v>1</v>
      </c>
      <c r="V315" s="15">
        <f t="shared" si="31"/>
        <v>96</v>
      </c>
    </row>
    <row r="316" spans="6:22" ht="15.5">
      <c r="F316" s="15"/>
      <c r="I316" s="15"/>
      <c r="R316" s="15">
        <f t="shared" si="27"/>
        <v>8</v>
      </c>
      <c r="S316" s="15">
        <f t="shared" si="28"/>
        <v>12</v>
      </c>
      <c r="T316" s="15">
        <f t="shared" si="29"/>
        <v>96</v>
      </c>
      <c r="U316" s="15">
        <f t="shared" si="30"/>
        <v>1</v>
      </c>
      <c r="V316" s="15">
        <f t="shared" si="31"/>
        <v>96</v>
      </c>
    </row>
    <row r="317" spans="6:22" ht="15.5">
      <c r="F317" s="15"/>
      <c r="I317" s="15"/>
      <c r="R317" s="15">
        <f t="shared" si="27"/>
        <v>8</v>
      </c>
      <c r="S317" s="15">
        <f t="shared" si="28"/>
        <v>12</v>
      </c>
      <c r="T317" s="15">
        <f t="shared" si="29"/>
        <v>96</v>
      </c>
      <c r="U317" s="15">
        <f t="shared" si="30"/>
        <v>1</v>
      </c>
      <c r="V317" s="15">
        <f t="shared" si="31"/>
        <v>96</v>
      </c>
    </row>
    <row r="318" spans="6:22" ht="15.5">
      <c r="F318" s="15"/>
      <c r="I318" s="15"/>
      <c r="R318" s="15">
        <f t="shared" si="27"/>
        <v>8</v>
      </c>
      <c r="S318" s="15">
        <f t="shared" si="28"/>
        <v>12</v>
      </c>
      <c r="T318" s="15">
        <f t="shared" si="29"/>
        <v>96</v>
      </c>
      <c r="U318" s="15">
        <f t="shared" si="30"/>
        <v>1</v>
      </c>
      <c r="V318" s="15">
        <f t="shared" si="31"/>
        <v>96</v>
      </c>
    </row>
    <row r="319" spans="6:22" ht="15.5">
      <c r="F319" s="15"/>
      <c r="I319" s="15"/>
      <c r="R319" s="15">
        <f t="shared" si="27"/>
        <v>8</v>
      </c>
      <c r="S319" s="15">
        <f t="shared" si="28"/>
        <v>12</v>
      </c>
      <c r="T319" s="15">
        <f t="shared" si="29"/>
        <v>96</v>
      </c>
      <c r="U319" s="15">
        <f t="shared" si="30"/>
        <v>1</v>
      </c>
      <c r="V319" s="15">
        <f t="shared" si="31"/>
        <v>96</v>
      </c>
    </row>
    <row r="320" spans="6:22" ht="15.5">
      <c r="F320" s="15"/>
      <c r="I320" s="15"/>
      <c r="R320" s="15">
        <f t="shared" si="27"/>
        <v>8</v>
      </c>
      <c r="S320" s="15">
        <f t="shared" si="28"/>
        <v>12</v>
      </c>
      <c r="T320" s="15">
        <f t="shared" si="29"/>
        <v>96</v>
      </c>
      <c r="U320" s="15">
        <f t="shared" si="30"/>
        <v>1</v>
      </c>
      <c r="V320" s="15">
        <f t="shared" si="31"/>
        <v>96</v>
      </c>
    </row>
    <row r="321" spans="6:22" ht="15.5">
      <c r="F321" s="15"/>
      <c r="I321" s="15"/>
      <c r="R321" s="15">
        <f t="shared" si="27"/>
        <v>8</v>
      </c>
      <c r="S321" s="15">
        <f t="shared" si="28"/>
        <v>12</v>
      </c>
      <c r="T321" s="15">
        <f t="shared" si="29"/>
        <v>96</v>
      </c>
      <c r="U321" s="15">
        <f t="shared" si="30"/>
        <v>1</v>
      </c>
      <c r="V321" s="15">
        <f t="shared" si="31"/>
        <v>96</v>
      </c>
    </row>
    <row r="322" spans="6:22" ht="15.5">
      <c r="F322" s="15"/>
      <c r="I322" s="15"/>
      <c r="R322" s="15">
        <f t="shared" si="27"/>
        <v>8</v>
      </c>
      <c r="S322" s="15">
        <f t="shared" si="28"/>
        <v>12</v>
      </c>
      <c r="T322" s="15">
        <f t="shared" si="29"/>
        <v>96</v>
      </c>
      <c r="U322" s="15">
        <f t="shared" si="30"/>
        <v>1</v>
      </c>
      <c r="V322" s="15">
        <f t="shared" si="31"/>
        <v>96</v>
      </c>
    </row>
    <row r="323" spans="6:22" ht="15.5">
      <c r="F323" s="15"/>
      <c r="I323" s="15"/>
      <c r="R323" s="15">
        <f t="shared" si="27"/>
        <v>8</v>
      </c>
      <c r="S323" s="15">
        <f t="shared" si="28"/>
        <v>12</v>
      </c>
      <c r="T323" s="15">
        <f t="shared" si="29"/>
        <v>96</v>
      </c>
      <c r="U323" s="15">
        <f t="shared" si="30"/>
        <v>1</v>
      </c>
      <c r="V323" s="15">
        <f t="shared" si="31"/>
        <v>96</v>
      </c>
    </row>
    <row r="324" spans="6:22" ht="15.5">
      <c r="F324" s="15"/>
      <c r="I324" s="15"/>
      <c r="R324" s="15">
        <f t="shared" si="27"/>
        <v>8</v>
      </c>
      <c r="S324" s="15">
        <f t="shared" si="28"/>
        <v>12</v>
      </c>
      <c r="T324" s="15">
        <f t="shared" si="29"/>
        <v>96</v>
      </c>
      <c r="U324" s="15">
        <f t="shared" si="30"/>
        <v>1</v>
      </c>
      <c r="V324" s="15">
        <f t="shared" si="31"/>
        <v>96</v>
      </c>
    </row>
    <row r="325" spans="6:22" ht="15.5">
      <c r="F325" s="15"/>
      <c r="I325" s="15"/>
      <c r="R325" s="15">
        <f t="shared" si="27"/>
        <v>8</v>
      </c>
      <c r="S325" s="15">
        <f t="shared" si="28"/>
        <v>12</v>
      </c>
      <c r="T325" s="15">
        <f t="shared" si="29"/>
        <v>96</v>
      </c>
      <c r="U325" s="15">
        <f t="shared" si="30"/>
        <v>1</v>
      </c>
      <c r="V325" s="15">
        <f t="shared" si="31"/>
        <v>96</v>
      </c>
    </row>
    <row r="326" spans="6:22" ht="15.5">
      <c r="F326" s="15"/>
      <c r="I326" s="15"/>
      <c r="R326" s="15">
        <f t="shared" si="27"/>
        <v>8</v>
      </c>
      <c r="S326" s="15">
        <f t="shared" si="28"/>
        <v>12</v>
      </c>
      <c r="T326" s="15">
        <f t="shared" si="29"/>
        <v>96</v>
      </c>
      <c r="U326" s="15">
        <f t="shared" si="30"/>
        <v>1</v>
      </c>
      <c r="V326" s="15">
        <f t="shared" si="31"/>
        <v>96</v>
      </c>
    </row>
    <row r="327" spans="6:22" ht="15.5">
      <c r="F327" s="15"/>
      <c r="I327" s="15"/>
      <c r="R327" s="15">
        <f t="shared" si="27"/>
        <v>8</v>
      </c>
      <c r="S327" s="15">
        <f t="shared" si="28"/>
        <v>12</v>
      </c>
      <c r="T327" s="15">
        <f t="shared" si="29"/>
        <v>96</v>
      </c>
      <c r="U327" s="15">
        <f t="shared" si="30"/>
        <v>1</v>
      </c>
      <c r="V327" s="15">
        <f t="shared" si="31"/>
        <v>96</v>
      </c>
    </row>
    <row r="328" spans="6:22" ht="15.5">
      <c r="F328" s="15"/>
      <c r="I328" s="15"/>
      <c r="R328" s="15">
        <f t="shared" si="27"/>
        <v>8</v>
      </c>
      <c r="S328" s="15">
        <f t="shared" si="28"/>
        <v>12</v>
      </c>
      <c r="T328" s="15">
        <f t="shared" si="29"/>
        <v>96</v>
      </c>
      <c r="U328" s="15">
        <f t="shared" si="30"/>
        <v>1</v>
      </c>
      <c r="V328" s="15">
        <f t="shared" si="31"/>
        <v>96</v>
      </c>
    </row>
    <row r="329" spans="6:22" ht="15.5">
      <c r="F329" s="15"/>
      <c r="I329" s="15"/>
      <c r="R329" s="15">
        <f t="shared" si="27"/>
        <v>8</v>
      </c>
      <c r="S329" s="15">
        <f t="shared" si="28"/>
        <v>12</v>
      </c>
      <c r="T329" s="15">
        <f t="shared" si="29"/>
        <v>96</v>
      </c>
      <c r="U329" s="15">
        <f t="shared" si="30"/>
        <v>1</v>
      </c>
      <c r="V329" s="15">
        <f t="shared" si="31"/>
        <v>96</v>
      </c>
    </row>
    <row r="330" spans="6:22" ht="15.5">
      <c r="F330" s="15"/>
      <c r="I330" s="15"/>
      <c r="R330" s="15">
        <f t="shared" si="27"/>
        <v>8</v>
      </c>
      <c r="S330" s="15">
        <f t="shared" si="28"/>
        <v>12</v>
      </c>
      <c r="T330" s="15">
        <f t="shared" si="29"/>
        <v>96</v>
      </c>
      <c r="U330" s="15">
        <f t="shared" si="30"/>
        <v>1</v>
      </c>
      <c r="V330" s="15">
        <f t="shared" si="31"/>
        <v>96</v>
      </c>
    </row>
    <row r="331" spans="6:22" ht="15.5">
      <c r="F331" s="15"/>
      <c r="I331" s="15"/>
      <c r="R331" s="15">
        <f t="shared" si="27"/>
        <v>8</v>
      </c>
      <c r="S331" s="15">
        <f t="shared" si="28"/>
        <v>12</v>
      </c>
      <c r="T331" s="15">
        <f t="shared" si="29"/>
        <v>96</v>
      </c>
      <c r="U331" s="15">
        <f t="shared" si="30"/>
        <v>1</v>
      </c>
      <c r="V331" s="15">
        <f t="shared" si="31"/>
        <v>96</v>
      </c>
    </row>
    <row r="332" spans="6:22" ht="15.5">
      <c r="F332" s="15"/>
      <c r="I332" s="15"/>
      <c r="R332" s="15">
        <f t="shared" si="27"/>
        <v>8</v>
      </c>
      <c r="S332" s="15">
        <f t="shared" si="28"/>
        <v>12</v>
      </c>
      <c r="T332" s="15">
        <f t="shared" si="29"/>
        <v>96</v>
      </c>
      <c r="U332" s="15">
        <f t="shared" si="30"/>
        <v>1</v>
      </c>
      <c r="V332" s="15">
        <f t="shared" si="31"/>
        <v>96</v>
      </c>
    </row>
    <row r="333" spans="6:22" ht="15.5">
      <c r="F333" s="15"/>
      <c r="I333" s="15"/>
      <c r="R333" s="15">
        <f t="shared" si="27"/>
        <v>8</v>
      </c>
      <c r="S333" s="15">
        <f t="shared" si="28"/>
        <v>12</v>
      </c>
      <c r="T333" s="15">
        <f t="shared" si="29"/>
        <v>96</v>
      </c>
      <c r="U333" s="15">
        <f t="shared" si="30"/>
        <v>1</v>
      </c>
      <c r="V333" s="15">
        <f t="shared" si="31"/>
        <v>96</v>
      </c>
    </row>
    <row r="334" spans="6:22" ht="15.5">
      <c r="F334" s="15"/>
      <c r="I334" s="15"/>
      <c r="R334" s="15">
        <f t="shared" si="27"/>
        <v>8</v>
      </c>
      <c r="S334" s="15">
        <f t="shared" si="28"/>
        <v>12</v>
      </c>
      <c r="T334" s="15">
        <f t="shared" si="29"/>
        <v>96</v>
      </c>
      <c r="U334" s="15">
        <f t="shared" si="30"/>
        <v>1</v>
      </c>
      <c r="V334" s="15">
        <f t="shared" si="31"/>
        <v>96</v>
      </c>
    </row>
    <row r="335" spans="6:22" ht="15.5">
      <c r="F335" s="15"/>
      <c r="I335" s="15"/>
      <c r="R335" s="15">
        <f t="shared" si="27"/>
        <v>8</v>
      </c>
      <c r="S335" s="15">
        <f t="shared" si="28"/>
        <v>12</v>
      </c>
      <c r="T335" s="15">
        <f t="shared" si="29"/>
        <v>96</v>
      </c>
      <c r="U335" s="15">
        <f t="shared" si="30"/>
        <v>1</v>
      </c>
      <c r="V335" s="15">
        <f t="shared" si="31"/>
        <v>96</v>
      </c>
    </row>
    <row r="336" spans="6:22" ht="15.5">
      <c r="F336" s="15"/>
      <c r="I336" s="15"/>
      <c r="R336" s="15">
        <f t="shared" si="27"/>
        <v>8</v>
      </c>
      <c r="S336" s="15">
        <f t="shared" si="28"/>
        <v>12</v>
      </c>
      <c r="T336" s="15">
        <f t="shared" si="29"/>
        <v>96</v>
      </c>
      <c r="U336" s="15">
        <f t="shared" si="30"/>
        <v>1</v>
      </c>
      <c r="V336" s="15">
        <f t="shared" si="31"/>
        <v>96</v>
      </c>
    </row>
    <row r="337" spans="6:22" ht="15.5">
      <c r="F337" s="15"/>
      <c r="I337" s="15"/>
      <c r="R337" s="15">
        <f t="shared" si="27"/>
        <v>8</v>
      </c>
      <c r="S337" s="15">
        <f t="shared" si="28"/>
        <v>12</v>
      </c>
      <c r="T337" s="15">
        <f t="shared" si="29"/>
        <v>96</v>
      </c>
      <c r="U337" s="15">
        <f t="shared" si="30"/>
        <v>1</v>
      </c>
      <c r="V337" s="15">
        <f t="shared" si="31"/>
        <v>96</v>
      </c>
    </row>
    <row r="338" spans="6:22" ht="15.5">
      <c r="F338" s="15"/>
      <c r="I338" s="15"/>
      <c r="R338" s="15">
        <f t="shared" si="27"/>
        <v>8</v>
      </c>
      <c r="S338" s="15">
        <f t="shared" si="28"/>
        <v>12</v>
      </c>
      <c r="T338" s="15">
        <f t="shared" si="29"/>
        <v>96</v>
      </c>
      <c r="U338" s="15">
        <f t="shared" si="30"/>
        <v>1</v>
      </c>
      <c r="V338" s="15">
        <f t="shared" si="31"/>
        <v>96</v>
      </c>
    </row>
    <row r="339" spans="6:22" ht="15.5">
      <c r="F339" s="15"/>
      <c r="I339" s="15"/>
      <c r="R339" s="15">
        <f t="shared" si="27"/>
        <v>8</v>
      </c>
      <c r="S339" s="15">
        <f t="shared" si="28"/>
        <v>12</v>
      </c>
      <c r="T339" s="15">
        <f t="shared" si="29"/>
        <v>96</v>
      </c>
      <c r="U339" s="15">
        <f t="shared" si="30"/>
        <v>1</v>
      </c>
      <c r="V339" s="15">
        <f t="shared" si="31"/>
        <v>96</v>
      </c>
    </row>
    <row r="340" spans="6:22" ht="15.5">
      <c r="F340" s="15"/>
      <c r="I340" s="15"/>
      <c r="R340" s="15">
        <f t="shared" si="27"/>
        <v>8</v>
      </c>
      <c r="S340" s="15">
        <f t="shared" si="28"/>
        <v>12</v>
      </c>
      <c r="T340" s="15">
        <f t="shared" si="29"/>
        <v>96</v>
      </c>
      <c r="U340" s="15">
        <f t="shared" si="30"/>
        <v>1</v>
      </c>
      <c r="V340" s="15">
        <f t="shared" si="31"/>
        <v>96</v>
      </c>
    </row>
    <row r="341" spans="6:22" ht="15.5">
      <c r="F341" s="15"/>
      <c r="I341" s="15"/>
      <c r="R341" s="15">
        <f t="shared" si="27"/>
        <v>8</v>
      </c>
      <c r="S341" s="15">
        <f t="shared" si="28"/>
        <v>12</v>
      </c>
      <c r="T341" s="15">
        <f t="shared" si="29"/>
        <v>96</v>
      </c>
      <c r="U341" s="15">
        <f t="shared" si="30"/>
        <v>1</v>
      </c>
      <c r="V341" s="15">
        <f t="shared" si="31"/>
        <v>96</v>
      </c>
    </row>
    <row r="342" spans="6:22" ht="15.5">
      <c r="F342" s="15"/>
      <c r="I342" s="15"/>
      <c r="R342" s="15">
        <f t="shared" si="27"/>
        <v>8</v>
      </c>
      <c r="S342" s="15">
        <f t="shared" si="28"/>
        <v>12</v>
      </c>
      <c r="T342" s="15">
        <f t="shared" si="29"/>
        <v>96</v>
      </c>
      <c r="U342" s="15">
        <f t="shared" si="30"/>
        <v>1</v>
      </c>
      <c r="V342" s="15">
        <f t="shared" si="31"/>
        <v>96</v>
      </c>
    </row>
    <row r="343" spans="6:22" ht="15.5">
      <c r="F343" s="15"/>
      <c r="I343" s="15"/>
      <c r="R343" s="15">
        <f t="shared" si="27"/>
        <v>8</v>
      </c>
      <c r="S343" s="15">
        <f t="shared" si="28"/>
        <v>12</v>
      </c>
      <c r="T343" s="15">
        <f t="shared" si="29"/>
        <v>96</v>
      </c>
      <c r="U343" s="15">
        <f t="shared" si="30"/>
        <v>1</v>
      </c>
      <c r="V343" s="15">
        <f t="shared" si="31"/>
        <v>96</v>
      </c>
    </row>
    <row r="344" spans="6:22" ht="15.5">
      <c r="F344" s="15"/>
      <c r="I344" s="15"/>
      <c r="R344" s="15">
        <f t="shared" si="27"/>
        <v>8</v>
      </c>
      <c r="S344" s="15">
        <f t="shared" si="28"/>
        <v>12</v>
      </c>
      <c r="T344" s="15">
        <f t="shared" si="29"/>
        <v>96</v>
      </c>
      <c r="U344" s="15">
        <f t="shared" si="30"/>
        <v>1</v>
      </c>
      <c r="V344" s="15">
        <f t="shared" si="31"/>
        <v>96</v>
      </c>
    </row>
    <row r="345" spans="6:22" ht="15.5">
      <c r="F345" s="15"/>
      <c r="I345" s="15"/>
      <c r="R345" s="15">
        <f t="shared" si="27"/>
        <v>8</v>
      </c>
      <c r="S345" s="15">
        <f t="shared" si="28"/>
        <v>12</v>
      </c>
      <c r="T345" s="15">
        <f t="shared" si="29"/>
        <v>96</v>
      </c>
      <c r="U345" s="15">
        <f t="shared" si="30"/>
        <v>1</v>
      </c>
      <c r="V345" s="15">
        <f t="shared" si="31"/>
        <v>96</v>
      </c>
    </row>
    <row r="346" spans="6:22" ht="15.5">
      <c r="F346" s="15"/>
      <c r="I346" s="15"/>
      <c r="R346" s="15">
        <f t="shared" si="27"/>
        <v>8</v>
      </c>
      <c r="S346" s="15">
        <f t="shared" si="28"/>
        <v>12</v>
      </c>
      <c r="T346" s="15">
        <f t="shared" si="29"/>
        <v>96</v>
      </c>
      <c r="U346" s="15">
        <f t="shared" si="30"/>
        <v>1</v>
      </c>
      <c r="V346" s="15">
        <f t="shared" si="31"/>
        <v>96</v>
      </c>
    </row>
    <row r="347" spans="6:22" ht="15.5">
      <c r="F347" s="15"/>
      <c r="I347" s="15"/>
      <c r="R347" s="15">
        <f t="shared" si="27"/>
        <v>8</v>
      </c>
      <c r="S347" s="15">
        <f t="shared" si="28"/>
        <v>12</v>
      </c>
      <c r="T347" s="15">
        <f t="shared" si="29"/>
        <v>96</v>
      </c>
      <c r="U347" s="15">
        <f t="shared" si="30"/>
        <v>1</v>
      </c>
      <c r="V347" s="15">
        <f t="shared" si="31"/>
        <v>96</v>
      </c>
    </row>
    <row r="348" spans="6:22" ht="15.5">
      <c r="F348" s="15"/>
      <c r="I348" s="15"/>
      <c r="R348" s="15">
        <f t="shared" si="27"/>
        <v>8</v>
      </c>
      <c r="S348" s="15">
        <f t="shared" si="28"/>
        <v>12</v>
      </c>
      <c r="T348" s="15">
        <f t="shared" si="29"/>
        <v>96</v>
      </c>
      <c r="U348" s="15">
        <f t="shared" si="30"/>
        <v>1</v>
      </c>
      <c r="V348" s="15">
        <f t="shared" si="31"/>
        <v>96</v>
      </c>
    </row>
    <row r="349" spans="6:22" ht="15.5">
      <c r="F349" s="15"/>
      <c r="I349" s="15"/>
      <c r="R349" s="15">
        <f t="shared" si="27"/>
        <v>8</v>
      </c>
      <c r="S349" s="15">
        <f t="shared" si="28"/>
        <v>12</v>
      </c>
      <c r="T349" s="15">
        <f t="shared" si="29"/>
        <v>96</v>
      </c>
      <c r="U349" s="15">
        <f t="shared" si="30"/>
        <v>1</v>
      </c>
      <c r="V349" s="15">
        <f t="shared" si="31"/>
        <v>96</v>
      </c>
    </row>
    <row r="350" spans="6:22" ht="15.5">
      <c r="F350" s="15"/>
      <c r="I350" s="15"/>
      <c r="R350" s="15">
        <f t="shared" si="27"/>
        <v>8</v>
      </c>
      <c r="S350" s="15">
        <f t="shared" si="28"/>
        <v>12</v>
      </c>
      <c r="T350" s="15">
        <f t="shared" si="29"/>
        <v>96</v>
      </c>
      <c r="U350" s="15">
        <f t="shared" si="30"/>
        <v>1</v>
      </c>
      <c r="V350" s="15">
        <f t="shared" si="31"/>
        <v>96</v>
      </c>
    </row>
    <row r="351" spans="6:22" ht="15.5">
      <c r="F351" s="15"/>
      <c r="I351" s="15"/>
      <c r="R351" s="15">
        <f t="shared" si="27"/>
        <v>8</v>
      </c>
      <c r="S351" s="15">
        <f t="shared" si="28"/>
        <v>12</v>
      </c>
      <c r="T351" s="15">
        <f t="shared" si="29"/>
        <v>96</v>
      </c>
      <c r="U351" s="15">
        <f t="shared" si="30"/>
        <v>1</v>
      </c>
      <c r="V351" s="15">
        <f t="shared" si="31"/>
        <v>96</v>
      </c>
    </row>
    <row r="352" spans="6:22" ht="15.5">
      <c r="F352" s="15"/>
      <c r="I352" s="15"/>
      <c r="R352" s="15">
        <f t="shared" si="27"/>
        <v>8</v>
      </c>
      <c r="S352" s="15">
        <f t="shared" si="28"/>
        <v>12</v>
      </c>
      <c r="T352" s="15">
        <f t="shared" si="29"/>
        <v>96</v>
      </c>
      <c r="U352" s="15">
        <f t="shared" si="30"/>
        <v>1</v>
      </c>
      <c r="V352" s="15">
        <f t="shared" si="31"/>
        <v>96</v>
      </c>
    </row>
    <row r="353" spans="6:22" ht="15.5">
      <c r="F353" s="15"/>
      <c r="I353" s="15"/>
      <c r="R353" s="15">
        <f t="shared" si="27"/>
        <v>8</v>
      </c>
      <c r="S353" s="15">
        <f t="shared" si="28"/>
        <v>12</v>
      </c>
      <c r="T353" s="15">
        <f t="shared" si="29"/>
        <v>96</v>
      </c>
      <c r="U353" s="15">
        <f t="shared" si="30"/>
        <v>1</v>
      </c>
      <c r="V353" s="15">
        <f t="shared" si="31"/>
        <v>96</v>
      </c>
    </row>
    <row r="354" spans="6:22" ht="15.5">
      <c r="F354" s="15"/>
      <c r="I354" s="15"/>
      <c r="R354" s="15">
        <f t="shared" si="27"/>
        <v>8</v>
      </c>
      <c r="S354" s="15">
        <f t="shared" si="28"/>
        <v>12</v>
      </c>
      <c r="T354" s="15">
        <f t="shared" si="29"/>
        <v>96</v>
      </c>
      <c r="U354" s="15">
        <f t="shared" si="30"/>
        <v>1</v>
      </c>
      <c r="V354" s="15">
        <f t="shared" si="31"/>
        <v>96</v>
      </c>
    </row>
    <row r="355" spans="6:22" ht="15.5">
      <c r="F355" s="15"/>
      <c r="I355" s="15"/>
      <c r="R355" s="15">
        <f t="shared" si="27"/>
        <v>8</v>
      </c>
      <c r="S355" s="15">
        <f t="shared" si="28"/>
        <v>12</v>
      </c>
      <c r="T355" s="15">
        <f t="shared" si="29"/>
        <v>96</v>
      </c>
      <c r="U355" s="15">
        <f t="shared" si="30"/>
        <v>1</v>
      </c>
      <c r="V355" s="15">
        <f t="shared" si="31"/>
        <v>96</v>
      </c>
    </row>
    <row r="356" spans="6:22" ht="15.5">
      <c r="F356" s="15"/>
      <c r="I356" s="15"/>
      <c r="R356" s="15">
        <f t="shared" si="27"/>
        <v>8</v>
      </c>
      <c r="S356" s="15">
        <f t="shared" si="28"/>
        <v>12</v>
      </c>
      <c r="T356" s="15">
        <f t="shared" si="29"/>
        <v>96</v>
      </c>
      <c r="U356" s="15">
        <f t="shared" si="30"/>
        <v>1</v>
      </c>
      <c r="V356" s="15">
        <f t="shared" si="31"/>
        <v>96</v>
      </c>
    </row>
    <row r="357" spans="6:22" ht="15.5">
      <c r="F357" s="15"/>
      <c r="I357" s="15"/>
      <c r="R357" s="15">
        <f t="shared" si="27"/>
        <v>8</v>
      </c>
      <c r="S357" s="15">
        <f t="shared" si="28"/>
        <v>12</v>
      </c>
      <c r="T357" s="15">
        <f t="shared" si="29"/>
        <v>96</v>
      </c>
      <c r="U357" s="15">
        <f t="shared" si="30"/>
        <v>1</v>
      </c>
      <c r="V357" s="15">
        <f t="shared" si="31"/>
        <v>96</v>
      </c>
    </row>
    <row r="358" spans="6:22" ht="15.5">
      <c r="F358" s="15"/>
      <c r="I358" s="15"/>
      <c r="R358" s="15">
        <f t="shared" si="27"/>
        <v>8</v>
      </c>
      <c r="S358" s="15">
        <f t="shared" si="28"/>
        <v>12</v>
      </c>
      <c r="T358" s="15">
        <f t="shared" si="29"/>
        <v>96</v>
      </c>
      <c r="U358" s="15">
        <f t="shared" si="30"/>
        <v>1</v>
      </c>
      <c r="V358" s="15">
        <f t="shared" si="31"/>
        <v>96</v>
      </c>
    </row>
    <row r="359" spans="6:22" ht="15.5">
      <c r="F359" s="15"/>
      <c r="I359" s="15"/>
      <c r="R359" s="15">
        <f t="shared" si="27"/>
        <v>8</v>
      </c>
      <c r="S359" s="15">
        <f t="shared" si="28"/>
        <v>12</v>
      </c>
      <c r="T359" s="15">
        <f t="shared" si="29"/>
        <v>96</v>
      </c>
      <c r="U359" s="15">
        <f t="shared" si="30"/>
        <v>1</v>
      </c>
      <c r="V359" s="15">
        <f t="shared" si="31"/>
        <v>96</v>
      </c>
    </row>
    <row r="360" spans="6:22" ht="15.5">
      <c r="F360" s="15"/>
      <c r="I360" s="15"/>
      <c r="R360" s="15">
        <f t="shared" si="27"/>
        <v>8</v>
      </c>
      <c r="S360" s="15">
        <f t="shared" si="28"/>
        <v>12</v>
      </c>
      <c r="T360" s="15">
        <f t="shared" si="29"/>
        <v>96</v>
      </c>
      <c r="U360" s="15">
        <f t="shared" si="30"/>
        <v>1</v>
      </c>
      <c r="V360" s="15">
        <f t="shared" si="31"/>
        <v>96</v>
      </c>
    </row>
    <row r="361" spans="6:22" ht="15.5">
      <c r="F361" s="15"/>
      <c r="I361" s="15"/>
      <c r="R361" s="15">
        <f t="shared" si="27"/>
        <v>8</v>
      </c>
      <c r="S361" s="15">
        <f t="shared" si="28"/>
        <v>12</v>
      </c>
      <c r="T361" s="15">
        <f t="shared" si="29"/>
        <v>96</v>
      </c>
      <c r="U361" s="15">
        <f t="shared" si="30"/>
        <v>1</v>
      </c>
      <c r="V361" s="15">
        <f t="shared" si="31"/>
        <v>96</v>
      </c>
    </row>
    <row r="362" spans="6:22" ht="15.5">
      <c r="F362" s="15"/>
      <c r="I362" s="15"/>
      <c r="R362" s="15">
        <f t="shared" si="27"/>
        <v>8</v>
      </c>
      <c r="S362" s="15">
        <f t="shared" si="28"/>
        <v>12</v>
      </c>
      <c r="T362" s="15">
        <f t="shared" si="29"/>
        <v>96</v>
      </c>
      <c r="U362" s="15">
        <f t="shared" si="30"/>
        <v>1</v>
      </c>
      <c r="V362" s="15">
        <f t="shared" si="31"/>
        <v>96</v>
      </c>
    </row>
    <row r="363" spans="6:22" ht="15.5">
      <c r="F363" s="15"/>
      <c r="I363" s="15"/>
      <c r="R363" s="15">
        <f t="shared" si="27"/>
        <v>8</v>
      </c>
      <c r="S363" s="15">
        <f t="shared" si="28"/>
        <v>12</v>
      </c>
      <c r="T363" s="15">
        <f t="shared" si="29"/>
        <v>96</v>
      </c>
      <c r="U363" s="15">
        <f t="shared" si="30"/>
        <v>1</v>
      </c>
      <c r="V363" s="15">
        <f t="shared" si="31"/>
        <v>96</v>
      </c>
    </row>
    <row r="364" spans="6:22" ht="15.5">
      <c r="F364" s="15"/>
      <c r="I364" s="15"/>
      <c r="R364" s="15">
        <f t="shared" si="27"/>
        <v>8</v>
      </c>
      <c r="S364" s="15">
        <f t="shared" si="28"/>
        <v>12</v>
      </c>
      <c r="T364" s="15">
        <f t="shared" si="29"/>
        <v>96</v>
      </c>
      <c r="U364" s="15">
        <f t="shared" si="30"/>
        <v>1</v>
      </c>
      <c r="V364" s="15">
        <f t="shared" si="31"/>
        <v>96</v>
      </c>
    </row>
    <row r="365" spans="6:22" ht="15.5">
      <c r="F365" s="15"/>
      <c r="I365" s="15"/>
      <c r="R365" s="15">
        <f t="shared" si="27"/>
        <v>8</v>
      </c>
      <c r="S365" s="15">
        <f t="shared" si="28"/>
        <v>12</v>
      </c>
      <c r="T365" s="15">
        <f t="shared" si="29"/>
        <v>96</v>
      </c>
      <c r="U365" s="15">
        <f t="shared" si="30"/>
        <v>1</v>
      </c>
      <c r="V365" s="15">
        <f t="shared" si="31"/>
        <v>96</v>
      </c>
    </row>
    <row r="366" spans="6:22" ht="15.5">
      <c r="F366" s="15"/>
      <c r="I366" s="15"/>
      <c r="R366" s="15">
        <f t="shared" si="27"/>
        <v>8</v>
      </c>
      <c r="S366" s="15">
        <f t="shared" si="28"/>
        <v>12</v>
      </c>
      <c r="T366" s="15">
        <f t="shared" si="29"/>
        <v>96</v>
      </c>
      <c r="U366" s="15">
        <f t="shared" si="30"/>
        <v>1</v>
      </c>
      <c r="V366" s="15">
        <f t="shared" si="31"/>
        <v>96</v>
      </c>
    </row>
    <row r="367" spans="6:22" ht="15.5">
      <c r="F367" s="15"/>
      <c r="I367" s="15"/>
      <c r="R367" s="15">
        <f t="shared" si="27"/>
        <v>8</v>
      </c>
      <c r="S367" s="15">
        <f t="shared" si="28"/>
        <v>12</v>
      </c>
      <c r="T367" s="15">
        <f t="shared" si="29"/>
        <v>96</v>
      </c>
      <c r="U367" s="15">
        <f t="shared" si="30"/>
        <v>1</v>
      </c>
      <c r="V367" s="15">
        <f t="shared" si="31"/>
        <v>96</v>
      </c>
    </row>
    <row r="368" spans="6:22" ht="15.5">
      <c r="F368" s="15"/>
      <c r="I368" s="15"/>
      <c r="R368" s="15">
        <f t="shared" si="27"/>
        <v>8</v>
      </c>
      <c r="S368" s="15">
        <f t="shared" si="28"/>
        <v>12</v>
      </c>
      <c r="T368" s="15">
        <f t="shared" si="29"/>
        <v>96</v>
      </c>
      <c r="U368" s="15">
        <f t="shared" si="30"/>
        <v>1</v>
      </c>
      <c r="V368" s="15">
        <f t="shared" si="31"/>
        <v>96</v>
      </c>
    </row>
    <row r="369" spans="6:22" ht="15.5">
      <c r="F369" s="15"/>
      <c r="I369" s="15"/>
      <c r="R369" s="15">
        <f t="shared" si="27"/>
        <v>8</v>
      </c>
      <c r="S369" s="15">
        <f t="shared" si="28"/>
        <v>12</v>
      </c>
      <c r="T369" s="15">
        <f t="shared" si="29"/>
        <v>96</v>
      </c>
      <c r="U369" s="15">
        <f t="shared" si="30"/>
        <v>1</v>
      </c>
      <c r="V369" s="15">
        <f t="shared" si="31"/>
        <v>96</v>
      </c>
    </row>
    <row r="370" spans="6:22" ht="15.5">
      <c r="F370" s="15"/>
      <c r="I370" s="15"/>
      <c r="R370" s="15">
        <f t="shared" si="27"/>
        <v>8</v>
      </c>
      <c r="S370" s="15">
        <f t="shared" si="28"/>
        <v>12</v>
      </c>
      <c r="T370" s="15">
        <f t="shared" si="29"/>
        <v>96</v>
      </c>
      <c r="U370" s="15">
        <f t="shared" si="30"/>
        <v>1</v>
      </c>
      <c r="V370" s="15">
        <f t="shared" si="31"/>
        <v>96</v>
      </c>
    </row>
    <row r="371" spans="6:22" ht="15.5">
      <c r="F371" s="15"/>
      <c r="I371" s="15"/>
      <c r="R371" s="15">
        <f t="shared" si="27"/>
        <v>8</v>
      </c>
      <c r="S371" s="15">
        <f t="shared" si="28"/>
        <v>12</v>
      </c>
      <c r="T371" s="15">
        <f t="shared" si="29"/>
        <v>96</v>
      </c>
      <c r="U371" s="15">
        <f t="shared" si="30"/>
        <v>1</v>
      </c>
      <c r="V371" s="15">
        <f t="shared" si="31"/>
        <v>96</v>
      </c>
    </row>
    <row r="372" spans="6:22" ht="15.5">
      <c r="F372" s="15"/>
      <c r="I372" s="15"/>
      <c r="R372" s="15">
        <f t="shared" si="27"/>
        <v>8</v>
      </c>
      <c r="S372" s="15">
        <f t="shared" si="28"/>
        <v>12</v>
      </c>
      <c r="T372" s="15">
        <f t="shared" si="29"/>
        <v>96</v>
      </c>
      <c r="U372" s="15">
        <f t="shared" si="30"/>
        <v>1</v>
      </c>
      <c r="V372" s="15">
        <f t="shared" si="31"/>
        <v>96</v>
      </c>
    </row>
    <row r="373" spans="6:22" ht="15.5">
      <c r="F373" s="15"/>
      <c r="I373" s="15"/>
      <c r="R373" s="15">
        <f t="shared" si="27"/>
        <v>8</v>
      </c>
      <c r="S373" s="15">
        <f t="shared" si="28"/>
        <v>12</v>
      </c>
      <c r="T373" s="15">
        <f t="shared" si="29"/>
        <v>96</v>
      </c>
      <c r="U373" s="15">
        <f t="shared" si="30"/>
        <v>1</v>
      </c>
      <c r="V373" s="15">
        <f t="shared" si="31"/>
        <v>96</v>
      </c>
    </row>
    <row r="374" spans="6:22" ht="15.5">
      <c r="F374" s="15"/>
      <c r="I374" s="15"/>
      <c r="R374" s="15">
        <f t="shared" si="27"/>
        <v>8</v>
      </c>
      <c r="S374" s="15">
        <f t="shared" si="28"/>
        <v>12</v>
      </c>
      <c r="T374" s="15">
        <f t="shared" si="29"/>
        <v>96</v>
      </c>
      <c r="U374" s="15">
        <f t="shared" si="30"/>
        <v>1</v>
      </c>
      <c r="V374" s="15">
        <f t="shared" si="31"/>
        <v>96</v>
      </c>
    </row>
    <row r="375" spans="6:22" ht="15.5">
      <c r="F375" s="15"/>
      <c r="I375" s="15"/>
      <c r="R375" s="15">
        <f t="shared" si="27"/>
        <v>8</v>
      </c>
      <c r="S375" s="15">
        <f t="shared" si="28"/>
        <v>12</v>
      </c>
      <c r="T375" s="15">
        <f t="shared" si="29"/>
        <v>96</v>
      </c>
      <c r="U375" s="15">
        <f t="shared" si="30"/>
        <v>1</v>
      </c>
      <c r="V375" s="15">
        <f t="shared" si="31"/>
        <v>96</v>
      </c>
    </row>
    <row r="376" spans="6:22" ht="15.5">
      <c r="F376" s="15"/>
      <c r="I376" s="15"/>
      <c r="R376" s="15">
        <f t="shared" si="27"/>
        <v>8</v>
      </c>
      <c r="S376" s="15">
        <f t="shared" si="28"/>
        <v>12</v>
      </c>
      <c r="T376" s="15">
        <f t="shared" si="29"/>
        <v>96</v>
      </c>
      <c r="U376" s="15">
        <f t="shared" si="30"/>
        <v>1</v>
      </c>
      <c r="V376" s="15">
        <f t="shared" si="31"/>
        <v>96</v>
      </c>
    </row>
    <row r="377" spans="6:22" ht="15.5">
      <c r="F377" s="15"/>
      <c r="I377" s="15"/>
      <c r="R377" s="15">
        <f t="shared" si="27"/>
        <v>8</v>
      </c>
      <c r="S377" s="15">
        <f t="shared" si="28"/>
        <v>12</v>
      </c>
      <c r="T377" s="15">
        <f t="shared" si="29"/>
        <v>96</v>
      </c>
      <c r="U377" s="15">
        <f t="shared" si="30"/>
        <v>1</v>
      </c>
      <c r="V377" s="15">
        <f t="shared" si="31"/>
        <v>96</v>
      </c>
    </row>
    <row r="378" spans="6:22" ht="15.5">
      <c r="F378" s="15"/>
      <c r="I378" s="15"/>
      <c r="R378" s="15">
        <f t="shared" ref="R378:R407" si="32">IF(D378="Rarement",2,IF(D378="Quelquefois",4,IF(D378="souvent",6,8)))</f>
        <v>8</v>
      </c>
      <c r="S378" s="15">
        <f t="shared" ref="S378:S407" si="33">IF(E378="Bénin",3,IF(E378="Sérieux",6,IF(E378="Grave",9,12)))</f>
        <v>12</v>
      </c>
      <c r="T378" s="15">
        <f t="shared" ref="T378:T407" si="34">R378*S378</f>
        <v>96</v>
      </c>
      <c r="U378" s="15">
        <f t="shared" ref="U378:U407" si="35">IF(H378="Efficace",3,IF(H378="Peu d'efficacité / A améliorer",2,1))</f>
        <v>1</v>
      </c>
      <c r="V378" s="15">
        <f t="shared" ref="V378:V407" si="36">T378/U378</f>
        <v>96</v>
      </c>
    </row>
    <row r="379" spans="6:22" ht="15.5">
      <c r="F379" s="15"/>
      <c r="I379" s="15"/>
      <c r="R379" s="15">
        <f t="shared" si="32"/>
        <v>8</v>
      </c>
      <c r="S379" s="15">
        <f t="shared" si="33"/>
        <v>12</v>
      </c>
      <c r="T379" s="15">
        <f t="shared" si="34"/>
        <v>96</v>
      </c>
      <c r="U379" s="15">
        <f t="shared" si="35"/>
        <v>1</v>
      </c>
      <c r="V379" s="15">
        <f t="shared" si="36"/>
        <v>96</v>
      </c>
    </row>
    <row r="380" spans="6:22" ht="15.5">
      <c r="F380" s="15"/>
      <c r="I380" s="15"/>
      <c r="R380" s="15">
        <f t="shared" si="32"/>
        <v>8</v>
      </c>
      <c r="S380" s="15">
        <f t="shared" si="33"/>
        <v>12</v>
      </c>
      <c r="T380" s="15">
        <f t="shared" si="34"/>
        <v>96</v>
      </c>
      <c r="U380" s="15">
        <f t="shared" si="35"/>
        <v>1</v>
      </c>
      <c r="V380" s="15">
        <f t="shared" si="36"/>
        <v>96</v>
      </c>
    </row>
    <row r="381" spans="6:22" ht="15.5">
      <c r="F381" s="15"/>
      <c r="I381" s="15"/>
      <c r="R381" s="15">
        <f t="shared" si="32"/>
        <v>8</v>
      </c>
      <c r="S381" s="15">
        <f t="shared" si="33"/>
        <v>12</v>
      </c>
      <c r="T381" s="15">
        <f t="shared" si="34"/>
        <v>96</v>
      </c>
      <c r="U381" s="15">
        <f t="shared" si="35"/>
        <v>1</v>
      </c>
      <c r="V381" s="15">
        <f t="shared" si="36"/>
        <v>96</v>
      </c>
    </row>
    <row r="382" spans="6:22" ht="15.5">
      <c r="F382" s="15"/>
      <c r="I382" s="15"/>
      <c r="R382" s="15">
        <f t="shared" si="32"/>
        <v>8</v>
      </c>
      <c r="S382" s="15">
        <f t="shared" si="33"/>
        <v>12</v>
      </c>
      <c r="T382" s="15">
        <f t="shared" si="34"/>
        <v>96</v>
      </c>
      <c r="U382" s="15">
        <f t="shared" si="35"/>
        <v>1</v>
      </c>
      <c r="V382" s="15">
        <f t="shared" si="36"/>
        <v>96</v>
      </c>
    </row>
    <row r="383" spans="6:22" ht="15.5">
      <c r="F383" s="15"/>
      <c r="I383" s="15"/>
      <c r="R383" s="15">
        <f t="shared" si="32"/>
        <v>8</v>
      </c>
      <c r="S383" s="15">
        <f t="shared" si="33"/>
        <v>12</v>
      </c>
      <c r="T383" s="15">
        <f t="shared" si="34"/>
        <v>96</v>
      </c>
      <c r="U383" s="15">
        <f t="shared" si="35"/>
        <v>1</v>
      </c>
      <c r="V383" s="15">
        <f t="shared" si="36"/>
        <v>96</v>
      </c>
    </row>
    <row r="384" spans="6:22" ht="15.5">
      <c r="F384" s="15"/>
      <c r="I384" s="15"/>
      <c r="R384" s="15">
        <f t="shared" si="32"/>
        <v>8</v>
      </c>
      <c r="S384" s="15">
        <f t="shared" si="33"/>
        <v>12</v>
      </c>
      <c r="T384" s="15">
        <f t="shared" si="34"/>
        <v>96</v>
      </c>
      <c r="U384" s="15">
        <f t="shared" si="35"/>
        <v>1</v>
      </c>
      <c r="V384" s="15">
        <f t="shared" si="36"/>
        <v>96</v>
      </c>
    </row>
    <row r="385" spans="6:22" ht="15.5">
      <c r="F385" s="15"/>
      <c r="I385" s="15"/>
      <c r="R385" s="15">
        <f t="shared" si="32"/>
        <v>8</v>
      </c>
      <c r="S385" s="15">
        <f t="shared" si="33"/>
        <v>12</v>
      </c>
      <c r="T385" s="15">
        <f t="shared" si="34"/>
        <v>96</v>
      </c>
      <c r="U385" s="15">
        <f t="shared" si="35"/>
        <v>1</v>
      </c>
      <c r="V385" s="15">
        <f t="shared" si="36"/>
        <v>96</v>
      </c>
    </row>
    <row r="386" spans="6:22" ht="15.5">
      <c r="F386" s="15"/>
      <c r="I386" s="15"/>
      <c r="R386" s="15">
        <f t="shared" si="32"/>
        <v>8</v>
      </c>
      <c r="S386" s="15">
        <f t="shared" si="33"/>
        <v>12</v>
      </c>
      <c r="T386" s="15">
        <f t="shared" si="34"/>
        <v>96</v>
      </c>
      <c r="U386" s="15">
        <f t="shared" si="35"/>
        <v>1</v>
      </c>
      <c r="V386" s="15">
        <f t="shared" si="36"/>
        <v>96</v>
      </c>
    </row>
    <row r="387" spans="6:22" ht="15.5">
      <c r="F387" s="15"/>
      <c r="I387" s="15"/>
      <c r="R387" s="15">
        <f t="shared" si="32"/>
        <v>8</v>
      </c>
      <c r="S387" s="15">
        <f t="shared" si="33"/>
        <v>12</v>
      </c>
      <c r="T387" s="15">
        <f t="shared" si="34"/>
        <v>96</v>
      </c>
      <c r="U387" s="15">
        <f t="shared" si="35"/>
        <v>1</v>
      </c>
      <c r="V387" s="15">
        <f t="shared" si="36"/>
        <v>96</v>
      </c>
    </row>
    <row r="388" spans="6:22" ht="15.5">
      <c r="F388" s="15"/>
      <c r="I388" s="15"/>
      <c r="R388" s="15">
        <f t="shared" si="32"/>
        <v>8</v>
      </c>
      <c r="S388" s="15">
        <f t="shared" si="33"/>
        <v>12</v>
      </c>
      <c r="T388" s="15">
        <f t="shared" si="34"/>
        <v>96</v>
      </c>
      <c r="U388" s="15">
        <f t="shared" si="35"/>
        <v>1</v>
      </c>
      <c r="V388" s="15">
        <f t="shared" si="36"/>
        <v>96</v>
      </c>
    </row>
    <row r="389" spans="6:22" ht="15.5">
      <c r="F389" s="15"/>
      <c r="I389" s="15"/>
      <c r="R389" s="15">
        <f t="shared" si="32"/>
        <v>8</v>
      </c>
      <c r="S389" s="15">
        <f t="shared" si="33"/>
        <v>12</v>
      </c>
      <c r="T389" s="15">
        <f t="shared" si="34"/>
        <v>96</v>
      </c>
      <c r="U389" s="15">
        <f t="shared" si="35"/>
        <v>1</v>
      </c>
      <c r="V389" s="15">
        <f t="shared" si="36"/>
        <v>96</v>
      </c>
    </row>
    <row r="390" spans="6:22" ht="15.5">
      <c r="F390" s="15"/>
      <c r="I390" s="15"/>
      <c r="R390" s="15">
        <f t="shared" si="32"/>
        <v>8</v>
      </c>
      <c r="S390" s="15">
        <f t="shared" si="33"/>
        <v>12</v>
      </c>
      <c r="T390" s="15">
        <f t="shared" si="34"/>
        <v>96</v>
      </c>
      <c r="U390" s="15">
        <f t="shared" si="35"/>
        <v>1</v>
      </c>
      <c r="V390" s="15">
        <f t="shared" si="36"/>
        <v>96</v>
      </c>
    </row>
    <row r="391" spans="6:22" ht="15.5">
      <c r="F391" s="15"/>
      <c r="I391" s="15"/>
      <c r="R391" s="15">
        <f t="shared" si="32"/>
        <v>8</v>
      </c>
      <c r="S391" s="15">
        <f t="shared" si="33"/>
        <v>12</v>
      </c>
      <c r="T391" s="15">
        <f t="shared" si="34"/>
        <v>96</v>
      </c>
      <c r="U391" s="15">
        <f t="shared" si="35"/>
        <v>1</v>
      </c>
      <c r="V391" s="15">
        <f t="shared" si="36"/>
        <v>96</v>
      </c>
    </row>
    <row r="392" spans="6:22" ht="15.5">
      <c r="F392" s="15"/>
      <c r="I392" s="15"/>
      <c r="R392" s="15">
        <f t="shared" si="32"/>
        <v>8</v>
      </c>
      <c r="S392" s="15">
        <f t="shared" si="33"/>
        <v>12</v>
      </c>
      <c r="T392" s="15">
        <f t="shared" si="34"/>
        <v>96</v>
      </c>
      <c r="U392" s="15">
        <f t="shared" si="35"/>
        <v>1</v>
      </c>
      <c r="V392" s="15">
        <f t="shared" si="36"/>
        <v>96</v>
      </c>
    </row>
    <row r="393" spans="6:22" ht="15.5">
      <c r="F393" s="15"/>
      <c r="I393" s="15"/>
      <c r="R393" s="15">
        <f t="shared" si="32"/>
        <v>8</v>
      </c>
      <c r="S393" s="15">
        <f t="shared" si="33"/>
        <v>12</v>
      </c>
      <c r="T393" s="15">
        <f t="shared" si="34"/>
        <v>96</v>
      </c>
      <c r="U393" s="15">
        <f t="shared" si="35"/>
        <v>1</v>
      </c>
      <c r="V393" s="15">
        <f t="shared" si="36"/>
        <v>96</v>
      </c>
    </row>
    <row r="394" spans="6:22" ht="15.5">
      <c r="F394" s="15"/>
      <c r="I394" s="15"/>
      <c r="R394" s="15">
        <f t="shared" si="32"/>
        <v>8</v>
      </c>
      <c r="S394" s="15">
        <f t="shared" si="33"/>
        <v>12</v>
      </c>
      <c r="T394" s="15">
        <f t="shared" si="34"/>
        <v>96</v>
      </c>
      <c r="U394" s="15">
        <f t="shared" si="35"/>
        <v>1</v>
      </c>
      <c r="V394" s="15">
        <f t="shared" si="36"/>
        <v>96</v>
      </c>
    </row>
    <row r="395" spans="6:22" ht="15.5">
      <c r="F395" s="15"/>
      <c r="I395" s="15"/>
      <c r="R395" s="15">
        <f t="shared" si="32"/>
        <v>8</v>
      </c>
      <c r="S395" s="15">
        <f t="shared" si="33"/>
        <v>12</v>
      </c>
      <c r="T395" s="15">
        <f t="shared" si="34"/>
        <v>96</v>
      </c>
      <c r="U395" s="15">
        <f t="shared" si="35"/>
        <v>1</v>
      </c>
      <c r="V395" s="15">
        <f t="shared" si="36"/>
        <v>96</v>
      </c>
    </row>
    <row r="396" spans="6:22" ht="15.5">
      <c r="F396" s="15"/>
      <c r="I396" s="15"/>
      <c r="R396" s="15">
        <f t="shared" si="32"/>
        <v>8</v>
      </c>
      <c r="S396" s="15">
        <f t="shared" si="33"/>
        <v>12</v>
      </c>
      <c r="T396" s="15">
        <f t="shared" si="34"/>
        <v>96</v>
      </c>
      <c r="U396" s="15">
        <f t="shared" si="35"/>
        <v>1</v>
      </c>
      <c r="V396" s="15">
        <f t="shared" si="36"/>
        <v>96</v>
      </c>
    </row>
    <row r="397" spans="6:22" ht="15.5">
      <c r="F397" s="15"/>
      <c r="I397" s="15"/>
      <c r="R397" s="15">
        <f t="shared" si="32"/>
        <v>8</v>
      </c>
      <c r="S397" s="15">
        <f t="shared" si="33"/>
        <v>12</v>
      </c>
      <c r="T397" s="15">
        <f t="shared" si="34"/>
        <v>96</v>
      </c>
      <c r="U397" s="15">
        <f t="shared" si="35"/>
        <v>1</v>
      </c>
      <c r="V397" s="15">
        <f t="shared" si="36"/>
        <v>96</v>
      </c>
    </row>
    <row r="398" spans="6:22" ht="15.5">
      <c r="F398" s="15"/>
      <c r="I398" s="15"/>
      <c r="R398" s="15">
        <f t="shared" si="32"/>
        <v>8</v>
      </c>
      <c r="S398" s="15">
        <f t="shared" si="33"/>
        <v>12</v>
      </c>
      <c r="T398" s="15">
        <f t="shared" si="34"/>
        <v>96</v>
      </c>
      <c r="U398" s="15">
        <f t="shared" si="35"/>
        <v>1</v>
      </c>
      <c r="V398" s="15">
        <f t="shared" si="36"/>
        <v>96</v>
      </c>
    </row>
    <row r="399" spans="6:22" ht="15.5">
      <c r="F399" s="15"/>
      <c r="I399" s="15"/>
      <c r="R399" s="15">
        <f t="shared" si="32"/>
        <v>8</v>
      </c>
      <c r="S399" s="15">
        <f t="shared" si="33"/>
        <v>12</v>
      </c>
      <c r="T399" s="15">
        <f t="shared" si="34"/>
        <v>96</v>
      </c>
      <c r="U399" s="15">
        <f t="shared" si="35"/>
        <v>1</v>
      </c>
      <c r="V399" s="15">
        <f t="shared" si="36"/>
        <v>96</v>
      </c>
    </row>
    <row r="400" spans="6:22" ht="15.5">
      <c r="F400" s="15"/>
      <c r="I400" s="15"/>
      <c r="R400" s="15">
        <f t="shared" si="32"/>
        <v>8</v>
      </c>
      <c r="S400" s="15">
        <f t="shared" si="33"/>
        <v>12</v>
      </c>
      <c r="T400" s="15">
        <f t="shared" si="34"/>
        <v>96</v>
      </c>
      <c r="U400" s="15">
        <f t="shared" si="35"/>
        <v>1</v>
      </c>
      <c r="V400" s="15">
        <f t="shared" si="36"/>
        <v>96</v>
      </c>
    </row>
    <row r="401" spans="6:22" ht="15.5">
      <c r="F401" s="15"/>
      <c r="I401" s="15"/>
      <c r="R401" s="15">
        <f t="shared" si="32"/>
        <v>8</v>
      </c>
      <c r="S401" s="15">
        <f t="shared" si="33"/>
        <v>12</v>
      </c>
      <c r="T401" s="15">
        <f t="shared" si="34"/>
        <v>96</v>
      </c>
      <c r="U401" s="15">
        <f t="shared" si="35"/>
        <v>1</v>
      </c>
      <c r="V401" s="15">
        <f t="shared" si="36"/>
        <v>96</v>
      </c>
    </row>
    <row r="402" spans="6:22" ht="15.5">
      <c r="F402" s="15"/>
      <c r="I402" s="15"/>
      <c r="R402" s="15">
        <f t="shared" si="32"/>
        <v>8</v>
      </c>
      <c r="S402" s="15">
        <f t="shared" si="33"/>
        <v>12</v>
      </c>
      <c r="T402" s="15">
        <f t="shared" si="34"/>
        <v>96</v>
      </c>
      <c r="U402" s="15">
        <f t="shared" si="35"/>
        <v>1</v>
      </c>
      <c r="V402" s="15">
        <f t="shared" si="36"/>
        <v>96</v>
      </c>
    </row>
    <row r="403" spans="6:22" ht="15.5">
      <c r="F403" s="15"/>
      <c r="I403" s="15"/>
      <c r="R403" s="15">
        <f t="shared" si="32"/>
        <v>8</v>
      </c>
      <c r="S403" s="15">
        <f t="shared" si="33"/>
        <v>12</v>
      </c>
      <c r="T403" s="15">
        <f t="shared" si="34"/>
        <v>96</v>
      </c>
      <c r="U403" s="15">
        <f t="shared" si="35"/>
        <v>1</v>
      </c>
      <c r="V403" s="15">
        <f t="shared" si="36"/>
        <v>96</v>
      </c>
    </row>
    <row r="404" spans="6:22" ht="15.5">
      <c r="F404" s="15"/>
      <c r="I404" s="15"/>
      <c r="R404" s="15">
        <f t="shared" si="32"/>
        <v>8</v>
      </c>
      <c r="S404" s="15">
        <f t="shared" si="33"/>
        <v>12</v>
      </c>
      <c r="T404" s="15">
        <f t="shared" si="34"/>
        <v>96</v>
      </c>
      <c r="U404" s="15">
        <f t="shared" si="35"/>
        <v>1</v>
      </c>
      <c r="V404" s="15">
        <f t="shared" si="36"/>
        <v>96</v>
      </c>
    </row>
    <row r="405" spans="6:22" ht="15.5">
      <c r="F405" s="15"/>
      <c r="I405" s="15"/>
      <c r="R405" s="15">
        <f t="shared" si="32"/>
        <v>8</v>
      </c>
      <c r="S405" s="15">
        <f t="shared" si="33"/>
        <v>12</v>
      </c>
      <c r="T405" s="15">
        <f t="shared" si="34"/>
        <v>96</v>
      </c>
      <c r="U405" s="15">
        <f t="shared" si="35"/>
        <v>1</v>
      </c>
      <c r="V405" s="15">
        <f t="shared" si="36"/>
        <v>96</v>
      </c>
    </row>
    <row r="406" spans="6:22" ht="15.5">
      <c r="F406" s="15"/>
      <c r="I406" s="15"/>
      <c r="R406" s="15">
        <f t="shared" si="32"/>
        <v>8</v>
      </c>
      <c r="S406" s="15">
        <f t="shared" si="33"/>
        <v>12</v>
      </c>
      <c r="T406" s="15">
        <f t="shared" si="34"/>
        <v>96</v>
      </c>
      <c r="U406" s="15">
        <f t="shared" si="35"/>
        <v>1</v>
      </c>
      <c r="V406" s="15">
        <f t="shared" si="36"/>
        <v>96</v>
      </c>
    </row>
    <row r="407" spans="6:22" ht="15.5">
      <c r="F407" s="15"/>
      <c r="I407" s="15"/>
      <c r="R407" s="15">
        <f t="shared" si="32"/>
        <v>8</v>
      </c>
      <c r="S407" s="15">
        <f t="shared" si="33"/>
        <v>12</v>
      </c>
      <c r="T407" s="15">
        <f t="shared" si="34"/>
        <v>96</v>
      </c>
      <c r="U407" s="15">
        <f t="shared" si="35"/>
        <v>1</v>
      </c>
      <c r="V407" s="15">
        <f t="shared" si="36"/>
        <v>96</v>
      </c>
    </row>
  </sheetData>
  <mergeCells count="20">
    <mergeCell ref="I5:J5"/>
    <mergeCell ref="I7:J7"/>
    <mergeCell ref="I9:J9"/>
    <mergeCell ref="A15:A17"/>
    <mergeCell ref="B15:B17"/>
    <mergeCell ref="C15:F15"/>
    <mergeCell ref="G15:I15"/>
    <mergeCell ref="J15:Q15"/>
    <mergeCell ref="C16:C17"/>
    <mergeCell ref="D16:D17"/>
    <mergeCell ref="K16:K17"/>
    <mergeCell ref="L16:L17"/>
    <mergeCell ref="M16:M17"/>
    <mergeCell ref="N16:Q16"/>
    <mergeCell ref="E16:E17"/>
    <mergeCell ref="F16:F17"/>
    <mergeCell ref="G16:G17"/>
    <mergeCell ref="H16:H17"/>
    <mergeCell ref="I16:I17"/>
    <mergeCell ref="J16:J17"/>
  </mergeCells>
  <conditionalFormatting sqref="F18:F407">
    <cfRule type="containsText" dxfId="35" priority="5" operator="containsText" text="Faible">
      <formula>NOT(ISERROR(SEARCH("Faible",F18)))</formula>
    </cfRule>
    <cfRule type="containsText" dxfId="34" priority="6" operator="containsText" text="Moyenne">
      <formula>NOT(ISERROR(SEARCH("Moyenne",F18)))</formula>
    </cfRule>
    <cfRule type="containsText" dxfId="33" priority="7" operator="containsText" text="Forte">
      <formula>NOT(ISERROR(SEARCH("Forte",F18)))</formula>
    </cfRule>
    <cfRule type="containsText" dxfId="32" priority="8" operator="containsText" text="&quot;Forte&quot;">
      <formula>NOT(ISERROR(SEARCH("""Forte""",F18)))</formula>
    </cfRule>
  </conditionalFormatting>
  <conditionalFormatting sqref="I18:I407">
    <cfRule type="containsText" dxfId="31" priority="1" operator="containsText" text="Forte">
      <formula>NOT(ISERROR(SEARCH("Forte",I18)))</formula>
    </cfRule>
    <cfRule type="cellIs" dxfId="30" priority="2" operator="equal">
      <formula>"Moyenne"</formula>
    </cfRule>
    <cfRule type="cellIs" dxfId="29" priority="3" operator="equal">
      <formula>"Faible"</formula>
    </cfRule>
    <cfRule type="cellIs" dxfId="28" priority="4" operator="equal">
      <formula>"Faible"</formula>
    </cfRule>
  </conditionalFormatting>
  <dataValidations count="1">
    <dataValidation type="list" allowBlank="1" showInputMessage="1" showErrorMessage="1" sqref="H16" xr:uid="{00000000-0002-0000-0500-000000000000}">
      <formula1>#REF!</formula1>
    </dataValidation>
  </dataValidations>
  <pageMargins left="0.25" right="0.25" top="0.75" bottom="0.75" header="0.3" footer="0.3"/>
  <pageSetup paperSize="9" scale="34"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EEF8660-1C61-42D0-8EC7-FE8E73A1C6B7}">
          <x14:formula1>
            <xm:f>Cotation!#REF!</xm:f>
          </x14:formula1>
          <xm:sqref>A34:A47</xm:sqref>
        </x14:dataValidation>
        <x14:dataValidation type="list" allowBlank="1" showInputMessage="1" showErrorMessage="1" xr:uid="{CE3D20A8-D119-49F1-B19B-8249BF8026D6}">
          <x14:formula1>
            <xm:f>Postes!$E$2:$E$12</xm:f>
          </x14:formula1>
          <xm:sqref>A18:A33</xm:sqref>
        </x14:dataValidation>
        <x14:dataValidation type="list" allowBlank="1" showInputMessage="1" showErrorMessage="1" xr:uid="{041E3E7C-605A-4403-8463-20C022BA75EC}">
          <x14:formula1>
            <xm:f>'Risques Généreaux '!$A$3:$A$34</xm:f>
          </x14:formula1>
          <xm:sqref>B18:B33</xm:sqref>
        </x14:dataValidation>
        <x14:dataValidation type="list" allowBlank="1" showInputMessage="1" showErrorMessage="1" xr:uid="{421E5D46-5539-42D8-AE1D-F5F0E0D43D2C}">
          <x14:formula1>
            <xm:f>Cotation!$M$5:$M$7</xm:f>
          </x14:formula1>
          <xm:sqref>H18:H47</xm:sqref>
        </x14:dataValidation>
        <x14:dataValidation type="list" allowBlank="1" showInputMessage="1" showErrorMessage="1" xr:uid="{641D8FD5-4AE0-4474-977A-2E8BC1B82096}">
          <x14:formula1>
            <xm:f>Cotation!$C$13:$C$16</xm:f>
          </x14:formula1>
          <xm:sqref>E18:E47</xm:sqref>
        </x14:dataValidation>
        <x14:dataValidation type="list" allowBlank="1" showInputMessage="1" showErrorMessage="1" xr:uid="{E56C0963-8E72-457F-9CE3-868F0EEC5F27}">
          <x14:formula1>
            <xm:f>Cotation!$C$5:$C$8</xm:f>
          </x14:formula1>
          <xm:sqref>D18:D47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AFB1"/>
    <pageSetUpPr fitToPage="1"/>
  </sheetPr>
  <dimension ref="A1:V334"/>
  <sheetViews>
    <sheetView showGridLines="0" topLeftCell="A15" zoomScale="60" zoomScaleNormal="60" workbookViewId="0">
      <selection activeCell="A15" sqref="A15:A17"/>
    </sheetView>
  </sheetViews>
  <sheetFormatPr baseColWidth="10" defaultColWidth="11.453125" defaultRowHeight="14.5"/>
  <cols>
    <col min="1" max="1" width="25.6328125" style="167" customWidth="1"/>
    <col min="2" max="2" width="22.90625" style="168" customWidth="1"/>
    <col min="3" max="3" width="44.08984375" style="168" customWidth="1"/>
    <col min="4" max="4" width="17.08984375" style="167" customWidth="1"/>
    <col min="5" max="5" width="13.6328125" style="167" customWidth="1"/>
    <col min="6" max="6" width="20.6328125" style="167" customWidth="1"/>
    <col min="7" max="7" width="53.54296875" style="169" customWidth="1"/>
    <col min="8" max="8" width="45.6328125" style="167" customWidth="1"/>
    <col min="9" max="9" width="20.6328125" style="168" customWidth="1"/>
    <col min="10" max="10" width="57.36328125" style="168" customWidth="1"/>
    <col min="11" max="11" width="15.453125" style="168" customWidth="1"/>
    <col min="12" max="12" width="16.6328125" style="168" customWidth="1"/>
    <col min="13" max="13" width="9.54296875" style="168" customWidth="1"/>
    <col min="14" max="14" width="13.36328125" style="168" customWidth="1"/>
    <col min="15" max="15" width="9.54296875" style="168" customWidth="1"/>
    <col min="16" max="16" width="12" style="168" customWidth="1"/>
    <col min="17" max="17" width="15.6328125" style="168" customWidth="1"/>
    <col min="18" max="18" width="2.08984375" style="167" hidden="1" customWidth="1"/>
    <col min="19" max="19" width="3.36328125" style="167" hidden="1" customWidth="1"/>
    <col min="20" max="20" width="5.6328125" style="167" hidden="1" customWidth="1"/>
    <col min="21" max="21" width="2.08984375" style="167" hidden="1" customWidth="1"/>
    <col min="22" max="22" width="4" style="167" hidden="1" customWidth="1"/>
    <col min="23" max="16384" width="11.453125" style="168"/>
  </cols>
  <sheetData>
    <row r="1" spans="1:22">
      <c r="A1" s="178"/>
      <c r="B1" s="179"/>
      <c r="C1" s="179"/>
      <c r="D1" s="178"/>
      <c r="E1" s="178"/>
      <c r="F1" s="178"/>
      <c r="G1" s="180"/>
      <c r="H1" s="178"/>
      <c r="I1" s="179"/>
      <c r="J1" s="179"/>
      <c r="K1" s="179"/>
      <c r="L1" s="179"/>
      <c r="M1" s="179"/>
      <c r="N1" s="179"/>
      <c r="O1" s="179"/>
      <c r="P1" s="179"/>
      <c r="Q1" s="179"/>
    </row>
    <row r="2" spans="1:22" s="166" customFormat="1" ht="38.4" customHeight="1">
      <c r="A2" s="158"/>
      <c r="B2" s="158"/>
      <c r="C2" s="158"/>
      <c r="D2" s="158"/>
      <c r="E2" s="158"/>
      <c r="F2" s="158"/>
      <c r="G2" s="158"/>
      <c r="H2" s="158"/>
      <c r="I2" s="158"/>
      <c r="J2" s="158"/>
      <c r="K2" s="158"/>
      <c r="L2" s="158"/>
      <c r="M2" s="158"/>
      <c r="N2" s="158"/>
      <c r="O2" s="158"/>
      <c r="P2" s="158"/>
      <c r="Q2" s="158"/>
      <c r="R2" s="165"/>
      <c r="S2" s="165"/>
      <c r="T2" s="165"/>
      <c r="U2" s="165"/>
      <c r="V2" s="165"/>
    </row>
    <row r="3" spans="1:22" ht="30" customHeight="1">
      <c r="A3" s="178"/>
      <c r="B3" s="179"/>
      <c r="C3" s="179"/>
      <c r="D3" s="178"/>
      <c r="E3" s="178"/>
      <c r="F3" s="178"/>
      <c r="G3" s="180"/>
      <c r="H3" s="178"/>
      <c r="I3" s="179"/>
      <c r="J3" s="179"/>
      <c r="K3" s="179"/>
      <c r="L3" s="179"/>
      <c r="M3" s="179"/>
      <c r="N3" s="179"/>
      <c r="O3" s="179"/>
      <c r="P3" s="179"/>
      <c r="Q3" s="179"/>
    </row>
    <row r="4" spans="1:22" ht="30" customHeight="1">
      <c r="A4" s="178"/>
      <c r="B4" s="179"/>
      <c r="C4" s="179"/>
      <c r="D4" s="178"/>
      <c r="E4" s="178"/>
      <c r="F4" s="178"/>
      <c r="G4" s="180"/>
      <c r="H4" s="181"/>
      <c r="I4" s="179"/>
      <c r="J4" s="179"/>
      <c r="K4" s="179"/>
      <c r="L4" s="179"/>
      <c r="M4" s="179"/>
      <c r="N4" s="179"/>
      <c r="O4" s="179"/>
      <c r="P4" s="179"/>
      <c r="Q4" s="179"/>
    </row>
    <row r="5" spans="1:22" ht="30" customHeight="1">
      <c r="A5" s="178"/>
      <c r="B5" s="179"/>
      <c r="C5" s="179"/>
      <c r="D5" s="178"/>
      <c r="E5" s="178"/>
      <c r="F5" s="178"/>
      <c r="G5" s="180"/>
      <c r="H5" s="189" t="s">
        <v>20</v>
      </c>
      <c r="I5" s="315"/>
      <c r="J5" s="315"/>
      <c r="K5" s="179"/>
      <c r="L5" s="179"/>
      <c r="M5" s="179"/>
      <c r="N5" s="179"/>
      <c r="O5" s="179"/>
      <c r="P5" s="179"/>
      <c r="Q5" s="179"/>
    </row>
    <row r="6" spans="1:22" ht="30" customHeight="1">
      <c r="A6" s="178"/>
      <c r="B6" s="179"/>
      <c r="C6" s="179"/>
      <c r="D6" s="178"/>
      <c r="E6" s="178"/>
      <c r="F6" s="178"/>
      <c r="G6" s="180"/>
      <c r="H6" s="178"/>
      <c r="I6" s="179"/>
      <c r="J6" s="179"/>
      <c r="K6" s="179"/>
      <c r="L6" s="179"/>
      <c r="M6" s="179"/>
      <c r="N6" s="179"/>
      <c r="O6" s="179"/>
      <c r="P6" s="179"/>
      <c r="Q6" s="179"/>
    </row>
    <row r="7" spans="1:22" ht="30" customHeight="1">
      <c r="A7" s="178"/>
      <c r="B7" s="179"/>
      <c r="C7" s="179"/>
      <c r="D7" s="178"/>
      <c r="E7" s="178"/>
      <c r="F7" s="178"/>
      <c r="G7" s="180"/>
      <c r="H7" s="189" t="s">
        <v>21</v>
      </c>
      <c r="I7" s="315"/>
      <c r="J7" s="315"/>
      <c r="K7" s="179"/>
      <c r="L7" s="179"/>
      <c r="M7" s="179"/>
      <c r="N7" s="179"/>
      <c r="O7" s="179"/>
      <c r="P7" s="179"/>
      <c r="Q7" s="179"/>
    </row>
    <row r="8" spans="1:22" ht="30" customHeight="1">
      <c r="A8" s="178"/>
      <c r="B8" s="179"/>
      <c r="C8" s="179"/>
      <c r="D8" s="178"/>
      <c r="E8" s="178"/>
      <c r="F8" s="178"/>
      <c r="G8" s="180"/>
      <c r="H8" s="178"/>
      <c r="I8" s="179"/>
      <c r="J8" s="179"/>
      <c r="K8" s="179"/>
      <c r="L8" s="179"/>
      <c r="M8" s="179"/>
      <c r="N8" s="179"/>
      <c r="O8" s="179"/>
      <c r="P8" s="179"/>
      <c r="Q8" s="179"/>
    </row>
    <row r="9" spans="1:22" ht="30" customHeight="1">
      <c r="A9" s="178"/>
      <c r="B9" s="179"/>
      <c r="C9" s="179"/>
      <c r="D9" s="178"/>
      <c r="E9" s="178"/>
      <c r="F9" s="178"/>
      <c r="G9" s="180"/>
      <c r="H9" s="189" t="s">
        <v>22</v>
      </c>
      <c r="I9" s="315"/>
      <c r="J9" s="315"/>
      <c r="K9" s="179"/>
      <c r="L9" s="179"/>
      <c r="M9" s="179"/>
      <c r="N9" s="179"/>
      <c r="O9" s="179"/>
      <c r="P9" s="179"/>
      <c r="Q9" s="179"/>
    </row>
    <row r="10" spans="1:22" ht="30" customHeight="1">
      <c r="A10" s="178"/>
      <c r="B10" s="179"/>
      <c r="C10" s="179"/>
      <c r="D10" s="178"/>
      <c r="E10" s="178"/>
      <c r="F10" s="178"/>
      <c r="G10" s="180"/>
      <c r="H10" s="178"/>
      <c r="I10" s="179"/>
      <c r="J10" s="179"/>
      <c r="K10" s="179"/>
      <c r="L10" s="179"/>
      <c r="M10" s="179"/>
      <c r="N10" s="179"/>
      <c r="O10" s="179"/>
      <c r="P10" s="179"/>
      <c r="Q10" s="179"/>
    </row>
    <row r="11" spans="1:22" ht="30" customHeight="1">
      <c r="A11" s="178"/>
      <c r="B11" s="179"/>
      <c r="C11" s="179"/>
      <c r="D11" s="178"/>
      <c r="E11" s="178"/>
      <c r="F11" s="178"/>
      <c r="G11" s="180"/>
      <c r="H11" s="178"/>
      <c r="I11" s="179"/>
      <c r="J11" s="179"/>
      <c r="K11" s="179"/>
      <c r="L11" s="179"/>
      <c r="M11" s="179"/>
      <c r="N11" s="179"/>
      <c r="O11" s="179"/>
      <c r="P11" s="179"/>
      <c r="Q11" s="179"/>
    </row>
    <row r="12" spans="1:22" ht="30" customHeight="1">
      <c r="A12" s="178"/>
      <c r="B12" s="179"/>
      <c r="C12" s="179"/>
      <c r="D12" s="178"/>
      <c r="E12" s="178"/>
      <c r="F12" s="178"/>
      <c r="G12" s="180"/>
      <c r="H12" s="178"/>
      <c r="I12" s="179"/>
      <c r="J12" s="179"/>
      <c r="K12" s="179"/>
      <c r="L12" s="179"/>
      <c r="M12" s="179"/>
      <c r="N12" s="179"/>
      <c r="O12" s="179"/>
      <c r="P12" s="179"/>
      <c r="Q12" s="179"/>
    </row>
    <row r="13" spans="1:22" ht="30" customHeight="1">
      <c r="A13" s="178"/>
      <c r="B13" s="179"/>
      <c r="C13" s="179"/>
      <c r="D13" s="178"/>
      <c r="E13" s="178"/>
      <c r="F13" s="178"/>
      <c r="G13" s="180"/>
      <c r="H13" s="178"/>
      <c r="I13" s="179"/>
      <c r="J13" s="179"/>
      <c r="K13" s="179"/>
      <c r="L13" s="179"/>
      <c r="M13" s="179"/>
      <c r="N13" s="179"/>
      <c r="O13" s="179"/>
      <c r="P13" s="179"/>
      <c r="Q13" s="179"/>
    </row>
    <row r="14" spans="1:22" ht="30" customHeight="1" thickBot="1">
      <c r="A14" s="178"/>
      <c r="B14" s="179"/>
      <c r="C14" s="179"/>
      <c r="D14" s="178"/>
      <c r="E14" s="178"/>
      <c r="F14" s="178"/>
      <c r="G14" s="180"/>
      <c r="H14" s="178"/>
      <c r="I14" s="179"/>
      <c r="J14" s="179"/>
      <c r="K14" s="179"/>
      <c r="L14" s="179"/>
      <c r="M14" s="179"/>
      <c r="N14" s="179"/>
      <c r="O14" s="179"/>
      <c r="P14" s="179"/>
      <c r="Q14" s="179"/>
    </row>
    <row r="15" spans="1:22" s="172" customFormat="1" ht="65.150000000000006" customHeight="1" thickTop="1" thickBot="1">
      <c r="A15" s="298" t="s">
        <v>23</v>
      </c>
      <c r="B15" s="301" t="s">
        <v>25</v>
      </c>
      <c r="C15" s="304" t="s">
        <v>26</v>
      </c>
      <c r="D15" s="304"/>
      <c r="E15" s="304"/>
      <c r="F15" s="304"/>
      <c r="G15" s="304" t="s">
        <v>27</v>
      </c>
      <c r="H15" s="304"/>
      <c r="I15" s="304"/>
      <c r="J15" s="304" t="s">
        <v>28</v>
      </c>
      <c r="K15" s="304"/>
      <c r="L15" s="304"/>
      <c r="M15" s="304"/>
      <c r="N15" s="305"/>
      <c r="O15" s="305"/>
      <c r="P15" s="305"/>
      <c r="Q15" s="305"/>
      <c r="R15" s="170"/>
      <c r="S15" s="170"/>
      <c r="T15" s="170"/>
      <c r="U15" s="171"/>
      <c r="V15" s="171"/>
    </row>
    <row r="16" spans="1:22" s="172" customFormat="1" ht="65.150000000000006" customHeight="1" thickTop="1" thickBot="1">
      <c r="A16" s="299"/>
      <c r="B16" s="302"/>
      <c r="C16" s="301" t="s">
        <v>29</v>
      </c>
      <c r="D16" s="306" t="s">
        <v>30</v>
      </c>
      <c r="E16" s="301" t="s">
        <v>31</v>
      </c>
      <c r="F16" s="301" t="s">
        <v>32</v>
      </c>
      <c r="G16" s="301" t="s">
        <v>33</v>
      </c>
      <c r="H16" s="311" t="s">
        <v>34</v>
      </c>
      <c r="I16" s="313" t="s">
        <v>35</v>
      </c>
      <c r="J16" s="301" t="s">
        <v>36</v>
      </c>
      <c r="K16" s="301" t="s">
        <v>37</v>
      </c>
      <c r="L16" s="301" t="s">
        <v>38</v>
      </c>
      <c r="M16" s="308" t="s">
        <v>39</v>
      </c>
      <c r="N16" s="310" t="s">
        <v>40</v>
      </c>
      <c r="O16" s="310"/>
      <c r="P16" s="310"/>
      <c r="Q16" s="310"/>
      <c r="R16" s="190"/>
      <c r="S16" s="190"/>
      <c r="T16" s="190"/>
      <c r="U16" s="191"/>
      <c r="V16" s="191"/>
    </row>
    <row r="17" spans="1:22" s="175" customFormat="1" ht="56.5" thickTop="1" thickBot="1">
      <c r="A17" s="300"/>
      <c r="B17" s="303"/>
      <c r="C17" s="303"/>
      <c r="D17" s="307"/>
      <c r="E17" s="303"/>
      <c r="F17" s="303"/>
      <c r="G17" s="303"/>
      <c r="H17" s="312"/>
      <c r="I17" s="314"/>
      <c r="J17" s="303"/>
      <c r="K17" s="303"/>
      <c r="L17" s="303"/>
      <c r="M17" s="309"/>
      <c r="N17" s="193" t="s">
        <v>41</v>
      </c>
      <c r="O17" s="194" t="s">
        <v>42</v>
      </c>
      <c r="P17" s="194" t="s">
        <v>43</v>
      </c>
      <c r="Q17" s="193" t="s">
        <v>44</v>
      </c>
      <c r="R17" s="173" t="s">
        <v>45</v>
      </c>
      <c r="S17" s="174" t="s">
        <v>46</v>
      </c>
      <c r="T17" s="174" t="s">
        <v>47</v>
      </c>
      <c r="U17" s="174" t="s">
        <v>48</v>
      </c>
      <c r="V17" s="174" t="s">
        <v>49</v>
      </c>
    </row>
    <row r="18" spans="1:22" s="176" customFormat="1" ht="31">
      <c r="A18" s="182" t="s">
        <v>234</v>
      </c>
      <c r="B18" s="186" t="s">
        <v>104</v>
      </c>
      <c r="C18" s="2" t="s">
        <v>235</v>
      </c>
      <c r="D18" s="182"/>
      <c r="E18" s="182"/>
      <c r="F18" s="182" t="str">
        <f>IF(T18&lt;13,"Faible",IF(T18&gt;36,"Forte","Moyenne"))</f>
        <v>Forte</v>
      </c>
      <c r="G18" s="2"/>
      <c r="H18" s="182"/>
      <c r="I18" s="182" t="str">
        <f>IF(V18&lt;13,"Faible",IF(V18&gt;36,"Forte","Moyenne"))</f>
        <v>Forte</v>
      </c>
      <c r="J18" s="234"/>
      <c r="K18" s="235"/>
      <c r="L18" s="234"/>
      <c r="M18" s="235"/>
      <c r="N18" s="236"/>
      <c r="O18" s="236"/>
      <c r="P18" s="236"/>
      <c r="Q18" s="236"/>
      <c r="R18" s="21">
        <f t="shared" ref="R18:R21" si="0">IF(D18="Rarement",2,IF(D18="Quelquefois",4,IF(D18="souvent",6,8)))</f>
        <v>8</v>
      </c>
      <c r="S18" s="21">
        <f t="shared" ref="S18:S21" si="1">IF(E18="Bénin",3,IF(E18="Sérieux",6,IF(E18="Grave",9,12)))</f>
        <v>12</v>
      </c>
      <c r="T18" s="21">
        <f t="shared" ref="T18:T21" si="2">R18*S18</f>
        <v>96</v>
      </c>
      <c r="U18" s="21">
        <f t="shared" ref="U18:U21" si="3">IF(H18="Efficace",3,IF(H18="Peu d'efficacité / A améliorer",2,1))</f>
        <v>1</v>
      </c>
      <c r="V18" s="21">
        <f t="shared" ref="V18:V21" si="4">T18/U18</f>
        <v>96</v>
      </c>
    </row>
    <row r="19" spans="1:22" s="177" customFormat="1" ht="46.5">
      <c r="A19" s="182" t="s">
        <v>234</v>
      </c>
      <c r="B19" s="186" t="s">
        <v>59</v>
      </c>
      <c r="C19" s="2" t="s">
        <v>338</v>
      </c>
      <c r="D19" s="186"/>
      <c r="E19" s="186"/>
      <c r="F19" s="186" t="str">
        <f t="shared" ref="F19" si="5">IF(T19&lt;13,"Faible",IF(T19&gt;36,"Forte","Moyenne"))</f>
        <v>Forte</v>
      </c>
      <c r="G19" s="2"/>
      <c r="H19" s="186"/>
      <c r="I19" s="182" t="str">
        <f t="shared" ref="I19" si="6">IF(V19&lt;13,"Faible",IF(V19&gt;36,"Forte","Moyenne"))</f>
        <v>Forte</v>
      </c>
      <c r="J19" s="234"/>
      <c r="K19" s="234"/>
      <c r="L19" s="234"/>
      <c r="M19" s="234"/>
      <c r="N19" s="234"/>
      <c r="O19" s="234"/>
      <c r="P19" s="234"/>
      <c r="Q19" s="234"/>
      <c r="R19" s="15">
        <f t="shared" si="0"/>
        <v>8</v>
      </c>
      <c r="S19" s="15">
        <f t="shared" si="1"/>
        <v>12</v>
      </c>
      <c r="T19" s="15">
        <f t="shared" si="2"/>
        <v>96</v>
      </c>
      <c r="U19" s="15">
        <f t="shared" si="3"/>
        <v>1</v>
      </c>
      <c r="V19" s="15">
        <f t="shared" si="4"/>
        <v>96</v>
      </c>
    </row>
    <row r="20" spans="1:22" s="177" customFormat="1" ht="33.75" customHeight="1">
      <c r="A20" s="182" t="s">
        <v>234</v>
      </c>
      <c r="B20" s="186" t="s">
        <v>59</v>
      </c>
      <c r="C20" s="2" t="s">
        <v>236</v>
      </c>
      <c r="D20" s="186"/>
      <c r="E20" s="186"/>
      <c r="F20" s="186" t="str">
        <f t="shared" ref="F20:F21" si="7">IF(T20&lt;13,"Faible",IF(T20&gt;36,"Forte","Moyenne"))</f>
        <v>Forte</v>
      </c>
      <c r="G20" s="2"/>
      <c r="H20" s="186"/>
      <c r="I20" s="182" t="str">
        <f t="shared" ref="I20:I21" si="8">IF(V20&lt;13,"Faible",IF(V20&gt;36,"Forte","Moyenne"))</f>
        <v>Forte</v>
      </c>
      <c r="J20" s="234"/>
      <c r="K20" s="234"/>
      <c r="L20" s="234"/>
      <c r="M20" s="234"/>
      <c r="N20" s="234"/>
      <c r="O20" s="234"/>
      <c r="P20" s="234"/>
      <c r="Q20" s="234"/>
      <c r="R20" s="15">
        <f t="shared" si="0"/>
        <v>8</v>
      </c>
      <c r="S20" s="15">
        <f t="shared" si="1"/>
        <v>12</v>
      </c>
      <c r="T20" s="15">
        <f t="shared" si="2"/>
        <v>96</v>
      </c>
      <c r="U20" s="15">
        <f t="shared" si="3"/>
        <v>1</v>
      </c>
      <c r="V20" s="15">
        <f t="shared" si="4"/>
        <v>96</v>
      </c>
    </row>
    <row r="21" spans="1:22" s="177" customFormat="1" ht="33.75" customHeight="1">
      <c r="A21" s="182" t="s">
        <v>234</v>
      </c>
      <c r="B21" s="186" t="s">
        <v>237</v>
      </c>
      <c r="C21" s="2" t="s">
        <v>238</v>
      </c>
      <c r="D21" s="186"/>
      <c r="E21" s="186"/>
      <c r="F21" s="186" t="str">
        <f t="shared" si="7"/>
        <v>Forte</v>
      </c>
      <c r="G21" s="2"/>
      <c r="H21" s="186"/>
      <c r="I21" s="182" t="str">
        <f t="shared" si="8"/>
        <v>Forte</v>
      </c>
      <c r="J21" s="234"/>
      <c r="K21" s="234"/>
      <c r="L21" s="234"/>
      <c r="M21" s="234"/>
      <c r="N21" s="234"/>
      <c r="O21" s="234"/>
      <c r="P21" s="234"/>
      <c r="Q21" s="234"/>
      <c r="R21" s="15">
        <f t="shared" si="0"/>
        <v>8</v>
      </c>
      <c r="S21" s="15">
        <f t="shared" si="1"/>
        <v>12</v>
      </c>
      <c r="T21" s="15">
        <f t="shared" si="2"/>
        <v>96</v>
      </c>
      <c r="U21" s="15">
        <f t="shared" si="3"/>
        <v>1</v>
      </c>
      <c r="V21" s="15">
        <f t="shared" si="4"/>
        <v>96</v>
      </c>
    </row>
    <row r="22" spans="1:22" ht="15.5">
      <c r="F22" s="15"/>
      <c r="I22" s="15"/>
      <c r="R22" s="15">
        <f t="shared" ref="R22:R48" si="9">IF(D22="Rarement",2,IF(D22="Quelquefois",4,IF(D22="souvent",6,8)))</f>
        <v>8</v>
      </c>
      <c r="S22" s="15">
        <f t="shared" ref="S22:S48" si="10">IF(E22="Bénin",3,IF(E22="Sérieux",6,IF(E22="Grave",9,12)))</f>
        <v>12</v>
      </c>
      <c r="T22" s="15">
        <f t="shared" ref="T22:T48" si="11">R22*S22</f>
        <v>96</v>
      </c>
      <c r="U22" s="15">
        <f t="shared" ref="U22:U48" si="12">IF(H22="Efficace",3,IF(H22="Peu d'efficacité / A améliorer",2,1))</f>
        <v>1</v>
      </c>
      <c r="V22" s="15">
        <f t="shared" ref="V22:V48" si="13">T22/U22</f>
        <v>96</v>
      </c>
    </row>
    <row r="23" spans="1:22" ht="15.5">
      <c r="F23" s="15"/>
      <c r="I23" s="15"/>
      <c r="R23" s="15">
        <f t="shared" si="9"/>
        <v>8</v>
      </c>
      <c r="S23" s="15">
        <f t="shared" si="10"/>
        <v>12</v>
      </c>
      <c r="T23" s="15">
        <f t="shared" si="11"/>
        <v>96</v>
      </c>
      <c r="U23" s="15">
        <f t="shared" si="12"/>
        <v>1</v>
      </c>
      <c r="V23" s="15">
        <f t="shared" si="13"/>
        <v>96</v>
      </c>
    </row>
    <row r="24" spans="1:22" ht="15.5">
      <c r="F24" s="15"/>
      <c r="I24" s="15"/>
      <c r="R24" s="15">
        <f t="shared" si="9"/>
        <v>8</v>
      </c>
      <c r="S24" s="15">
        <f t="shared" si="10"/>
        <v>12</v>
      </c>
      <c r="T24" s="15">
        <f t="shared" si="11"/>
        <v>96</v>
      </c>
      <c r="U24" s="15">
        <f t="shared" si="12"/>
        <v>1</v>
      </c>
      <c r="V24" s="15">
        <f t="shared" si="13"/>
        <v>96</v>
      </c>
    </row>
    <row r="25" spans="1:22" ht="15.5">
      <c r="F25" s="15"/>
      <c r="I25" s="15"/>
      <c r="R25" s="15">
        <f t="shared" si="9"/>
        <v>8</v>
      </c>
      <c r="S25" s="15">
        <f t="shared" si="10"/>
        <v>12</v>
      </c>
      <c r="T25" s="15">
        <f t="shared" si="11"/>
        <v>96</v>
      </c>
      <c r="U25" s="15">
        <f t="shared" si="12"/>
        <v>1</v>
      </c>
      <c r="V25" s="15">
        <f t="shared" si="13"/>
        <v>96</v>
      </c>
    </row>
    <row r="26" spans="1:22" ht="15.5">
      <c r="F26" s="15"/>
      <c r="I26" s="15"/>
      <c r="R26" s="15">
        <f t="shared" si="9"/>
        <v>8</v>
      </c>
      <c r="S26" s="15">
        <f t="shared" si="10"/>
        <v>12</v>
      </c>
      <c r="T26" s="15">
        <f t="shared" si="11"/>
        <v>96</v>
      </c>
      <c r="U26" s="15">
        <f t="shared" si="12"/>
        <v>1</v>
      </c>
      <c r="V26" s="15">
        <f t="shared" si="13"/>
        <v>96</v>
      </c>
    </row>
    <row r="27" spans="1:22" ht="15.5">
      <c r="F27" s="15"/>
      <c r="I27" s="15"/>
      <c r="R27" s="15">
        <f t="shared" si="9"/>
        <v>8</v>
      </c>
      <c r="S27" s="15">
        <f t="shared" si="10"/>
        <v>12</v>
      </c>
      <c r="T27" s="15">
        <f t="shared" si="11"/>
        <v>96</v>
      </c>
      <c r="U27" s="15">
        <f t="shared" si="12"/>
        <v>1</v>
      </c>
      <c r="V27" s="15">
        <f t="shared" si="13"/>
        <v>96</v>
      </c>
    </row>
    <row r="28" spans="1:22" ht="15.5">
      <c r="F28" s="15"/>
      <c r="I28" s="15"/>
      <c r="R28" s="15">
        <f t="shared" si="9"/>
        <v>8</v>
      </c>
      <c r="S28" s="15">
        <f t="shared" si="10"/>
        <v>12</v>
      </c>
      <c r="T28" s="15">
        <f t="shared" si="11"/>
        <v>96</v>
      </c>
      <c r="U28" s="15">
        <f t="shared" si="12"/>
        <v>1</v>
      </c>
      <c r="V28" s="15">
        <f t="shared" si="13"/>
        <v>96</v>
      </c>
    </row>
    <row r="29" spans="1:22" ht="15.5">
      <c r="F29" s="15"/>
      <c r="I29" s="15"/>
      <c r="R29" s="15">
        <f t="shared" si="9"/>
        <v>8</v>
      </c>
      <c r="S29" s="15">
        <f t="shared" si="10"/>
        <v>12</v>
      </c>
      <c r="T29" s="15">
        <f t="shared" si="11"/>
        <v>96</v>
      </c>
      <c r="U29" s="15">
        <f t="shared" si="12"/>
        <v>1</v>
      </c>
      <c r="V29" s="15">
        <f t="shared" si="13"/>
        <v>96</v>
      </c>
    </row>
    <row r="30" spans="1:22" ht="15.5">
      <c r="F30" s="15"/>
      <c r="I30" s="15"/>
      <c r="R30" s="15">
        <f t="shared" si="9"/>
        <v>8</v>
      </c>
      <c r="S30" s="15">
        <f t="shared" si="10"/>
        <v>12</v>
      </c>
      <c r="T30" s="15">
        <f t="shared" si="11"/>
        <v>96</v>
      </c>
      <c r="U30" s="15">
        <f t="shared" si="12"/>
        <v>1</v>
      </c>
      <c r="V30" s="15">
        <f t="shared" si="13"/>
        <v>96</v>
      </c>
    </row>
    <row r="31" spans="1:22" ht="15.5">
      <c r="F31" s="15"/>
      <c r="I31" s="15"/>
      <c r="R31" s="15">
        <f t="shared" si="9"/>
        <v>8</v>
      </c>
      <c r="S31" s="15">
        <f t="shared" si="10"/>
        <v>12</v>
      </c>
      <c r="T31" s="15">
        <f t="shared" si="11"/>
        <v>96</v>
      </c>
      <c r="U31" s="15">
        <f t="shared" si="12"/>
        <v>1</v>
      </c>
      <c r="V31" s="15">
        <f t="shared" si="13"/>
        <v>96</v>
      </c>
    </row>
    <row r="32" spans="1:22" ht="15.5">
      <c r="F32" s="15"/>
      <c r="I32" s="15"/>
      <c r="R32" s="15">
        <f t="shared" si="9"/>
        <v>8</v>
      </c>
      <c r="S32" s="15">
        <f t="shared" si="10"/>
        <v>12</v>
      </c>
      <c r="T32" s="15">
        <f t="shared" si="11"/>
        <v>96</v>
      </c>
      <c r="U32" s="15">
        <f t="shared" si="12"/>
        <v>1</v>
      </c>
      <c r="V32" s="15">
        <f t="shared" si="13"/>
        <v>96</v>
      </c>
    </row>
    <row r="33" spans="6:22" ht="15.5">
      <c r="F33" s="15"/>
      <c r="I33" s="15"/>
      <c r="R33" s="15">
        <f t="shared" si="9"/>
        <v>8</v>
      </c>
      <c r="S33" s="15">
        <f t="shared" si="10"/>
        <v>12</v>
      </c>
      <c r="T33" s="15">
        <f t="shared" si="11"/>
        <v>96</v>
      </c>
      <c r="U33" s="15">
        <f t="shared" si="12"/>
        <v>1</v>
      </c>
      <c r="V33" s="15">
        <f t="shared" si="13"/>
        <v>96</v>
      </c>
    </row>
    <row r="34" spans="6:22" ht="15.5">
      <c r="F34" s="15"/>
      <c r="I34" s="15"/>
      <c r="R34" s="15">
        <f t="shared" si="9"/>
        <v>8</v>
      </c>
      <c r="S34" s="15">
        <f t="shared" si="10"/>
        <v>12</v>
      </c>
      <c r="T34" s="15">
        <f t="shared" si="11"/>
        <v>96</v>
      </c>
      <c r="U34" s="15">
        <f t="shared" si="12"/>
        <v>1</v>
      </c>
      <c r="V34" s="15">
        <f t="shared" si="13"/>
        <v>96</v>
      </c>
    </row>
    <row r="35" spans="6:22" ht="15.5">
      <c r="F35" s="15"/>
      <c r="I35" s="15"/>
      <c r="R35" s="15">
        <f t="shared" si="9"/>
        <v>8</v>
      </c>
      <c r="S35" s="15">
        <f t="shared" si="10"/>
        <v>12</v>
      </c>
      <c r="T35" s="15">
        <f t="shared" si="11"/>
        <v>96</v>
      </c>
      <c r="U35" s="15">
        <f t="shared" si="12"/>
        <v>1</v>
      </c>
      <c r="V35" s="15">
        <f t="shared" si="13"/>
        <v>96</v>
      </c>
    </row>
    <row r="36" spans="6:22" ht="15.5">
      <c r="F36" s="15"/>
      <c r="I36" s="15"/>
      <c r="R36" s="15">
        <f t="shared" si="9"/>
        <v>8</v>
      </c>
      <c r="S36" s="15">
        <f t="shared" si="10"/>
        <v>12</v>
      </c>
      <c r="T36" s="15">
        <f t="shared" si="11"/>
        <v>96</v>
      </c>
      <c r="U36" s="15">
        <f t="shared" si="12"/>
        <v>1</v>
      </c>
      <c r="V36" s="15">
        <f t="shared" si="13"/>
        <v>96</v>
      </c>
    </row>
    <row r="37" spans="6:22" ht="15.5">
      <c r="F37" s="15"/>
      <c r="I37" s="15"/>
      <c r="R37" s="15">
        <f t="shared" si="9"/>
        <v>8</v>
      </c>
      <c r="S37" s="15">
        <f t="shared" si="10"/>
        <v>12</v>
      </c>
      <c r="T37" s="15">
        <f t="shared" si="11"/>
        <v>96</v>
      </c>
      <c r="U37" s="15">
        <f t="shared" si="12"/>
        <v>1</v>
      </c>
      <c r="V37" s="15">
        <f t="shared" si="13"/>
        <v>96</v>
      </c>
    </row>
    <row r="38" spans="6:22" ht="15.5">
      <c r="F38" s="15"/>
      <c r="I38" s="15"/>
      <c r="R38" s="15">
        <f t="shared" si="9"/>
        <v>8</v>
      </c>
      <c r="S38" s="15">
        <f t="shared" si="10"/>
        <v>12</v>
      </c>
      <c r="T38" s="15">
        <f t="shared" si="11"/>
        <v>96</v>
      </c>
      <c r="U38" s="15">
        <f t="shared" si="12"/>
        <v>1</v>
      </c>
      <c r="V38" s="15">
        <f t="shared" si="13"/>
        <v>96</v>
      </c>
    </row>
    <row r="39" spans="6:22" ht="15.5">
      <c r="F39" s="15"/>
      <c r="I39" s="15"/>
      <c r="R39" s="15">
        <f t="shared" si="9"/>
        <v>8</v>
      </c>
      <c r="S39" s="15">
        <f t="shared" si="10"/>
        <v>12</v>
      </c>
      <c r="T39" s="15">
        <f t="shared" si="11"/>
        <v>96</v>
      </c>
      <c r="U39" s="15">
        <f t="shared" si="12"/>
        <v>1</v>
      </c>
      <c r="V39" s="15">
        <f t="shared" si="13"/>
        <v>96</v>
      </c>
    </row>
    <row r="40" spans="6:22" ht="15.5">
      <c r="F40" s="15"/>
      <c r="I40" s="15"/>
      <c r="R40" s="15">
        <f t="shared" si="9"/>
        <v>8</v>
      </c>
      <c r="S40" s="15">
        <f t="shared" si="10"/>
        <v>12</v>
      </c>
      <c r="T40" s="15">
        <f t="shared" si="11"/>
        <v>96</v>
      </c>
      <c r="U40" s="15">
        <f t="shared" si="12"/>
        <v>1</v>
      </c>
      <c r="V40" s="15">
        <f t="shared" si="13"/>
        <v>96</v>
      </c>
    </row>
    <row r="41" spans="6:22" ht="15.5">
      <c r="F41" s="15"/>
      <c r="I41" s="15"/>
      <c r="R41" s="15">
        <f t="shared" si="9"/>
        <v>8</v>
      </c>
      <c r="S41" s="15">
        <f t="shared" si="10"/>
        <v>12</v>
      </c>
      <c r="T41" s="15">
        <f t="shared" si="11"/>
        <v>96</v>
      </c>
      <c r="U41" s="15">
        <f t="shared" si="12"/>
        <v>1</v>
      </c>
      <c r="V41" s="15">
        <f t="shared" si="13"/>
        <v>96</v>
      </c>
    </row>
    <row r="42" spans="6:22" ht="15.5">
      <c r="F42" s="15"/>
      <c r="I42" s="15"/>
      <c r="R42" s="15">
        <f t="shared" si="9"/>
        <v>8</v>
      </c>
      <c r="S42" s="15">
        <f t="shared" si="10"/>
        <v>12</v>
      </c>
      <c r="T42" s="15">
        <f t="shared" si="11"/>
        <v>96</v>
      </c>
      <c r="U42" s="15">
        <f t="shared" si="12"/>
        <v>1</v>
      </c>
      <c r="V42" s="15">
        <f t="shared" si="13"/>
        <v>96</v>
      </c>
    </row>
    <row r="43" spans="6:22" ht="15.5">
      <c r="F43" s="15"/>
      <c r="I43" s="15"/>
      <c r="R43" s="15">
        <f t="shared" si="9"/>
        <v>8</v>
      </c>
      <c r="S43" s="15">
        <f t="shared" si="10"/>
        <v>12</v>
      </c>
      <c r="T43" s="15">
        <f t="shared" si="11"/>
        <v>96</v>
      </c>
      <c r="U43" s="15">
        <f t="shared" si="12"/>
        <v>1</v>
      </c>
      <c r="V43" s="15">
        <f t="shared" si="13"/>
        <v>96</v>
      </c>
    </row>
    <row r="44" spans="6:22" ht="15.5">
      <c r="F44" s="15"/>
      <c r="I44" s="15"/>
      <c r="R44" s="15">
        <f t="shared" si="9"/>
        <v>8</v>
      </c>
      <c r="S44" s="15">
        <f t="shared" si="10"/>
        <v>12</v>
      </c>
      <c r="T44" s="15">
        <f t="shared" si="11"/>
        <v>96</v>
      </c>
      <c r="U44" s="15">
        <f t="shared" si="12"/>
        <v>1</v>
      </c>
      <c r="V44" s="15">
        <f t="shared" si="13"/>
        <v>96</v>
      </c>
    </row>
    <row r="45" spans="6:22" ht="15.5">
      <c r="F45" s="15"/>
      <c r="I45" s="15"/>
      <c r="R45" s="15">
        <f t="shared" si="9"/>
        <v>8</v>
      </c>
      <c r="S45" s="15">
        <f t="shared" si="10"/>
        <v>12</v>
      </c>
      <c r="T45" s="15">
        <f t="shared" si="11"/>
        <v>96</v>
      </c>
      <c r="U45" s="15">
        <f t="shared" si="12"/>
        <v>1</v>
      </c>
      <c r="V45" s="15">
        <f t="shared" si="13"/>
        <v>96</v>
      </c>
    </row>
    <row r="46" spans="6:22" ht="15.5">
      <c r="F46" s="15"/>
      <c r="I46" s="15"/>
      <c r="R46" s="15">
        <f t="shared" si="9"/>
        <v>8</v>
      </c>
      <c r="S46" s="15">
        <f t="shared" si="10"/>
        <v>12</v>
      </c>
      <c r="T46" s="15">
        <f t="shared" si="11"/>
        <v>96</v>
      </c>
      <c r="U46" s="15">
        <f t="shared" si="12"/>
        <v>1</v>
      </c>
      <c r="V46" s="15">
        <f t="shared" si="13"/>
        <v>96</v>
      </c>
    </row>
    <row r="47" spans="6:22" ht="15.5">
      <c r="F47" s="15"/>
      <c r="I47" s="15"/>
      <c r="R47" s="15">
        <f t="shared" si="9"/>
        <v>8</v>
      </c>
      <c r="S47" s="15">
        <f t="shared" si="10"/>
        <v>12</v>
      </c>
      <c r="T47" s="15">
        <f t="shared" si="11"/>
        <v>96</v>
      </c>
      <c r="U47" s="15">
        <f t="shared" si="12"/>
        <v>1</v>
      </c>
      <c r="V47" s="15">
        <f t="shared" si="13"/>
        <v>96</v>
      </c>
    </row>
    <row r="48" spans="6:22" ht="15.5">
      <c r="F48" s="15"/>
      <c r="I48" s="15"/>
      <c r="R48" s="15">
        <f t="shared" si="9"/>
        <v>8</v>
      </c>
      <c r="S48" s="15">
        <f t="shared" si="10"/>
        <v>12</v>
      </c>
      <c r="T48" s="15">
        <f t="shared" si="11"/>
        <v>96</v>
      </c>
      <c r="U48" s="15">
        <f t="shared" si="12"/>
        <v>1</v>
      </c>
      <c r="V48" s="15">
        <f t="shared" si="13"/>
        <v>96</v>
      </c>
    </row>
    <row r="49" spans="6:22" ht="15.5">
      <c r="F49" s="15"/>
      <c r="I49" s="15"/>
      <c r="R49" s="15">
        <f t="shared" ref="R49:R112" si="14">IF(D49="Rarement",2,IF(D49="Quelquefois",4,IF(D49="souvent",6,8)))</f>
        <v>8</v>
      </c>
      <c r="S49" s="15">
        <f t="shared" ref="S49:S112" si="15">IF(E49="Bénin",3,IF(E49="Sérieux",6,IF(E49="Grave",9,12)))</f>
        <v>12</v>
      </c>
      <c r="T49" s="15">
        <f t="shared" ref="T49:T112" si="16">R49*S49</f>
        <v>96</v>
      </c>
      <c r="U49" s="15">
        <f t="shared" ref="U49:U112" si="17">IF(H49="Efficace",3,IF(H49="Peu d'efficacité / A améliorer",2,1))</f>
        <v>1</v>
      </c>
      <c r="V49" s="15">
        <f t="shared" ref="V49:V112" si="18">T49/U49</f>
        <v>96</v>
      </c>
    </row>
    <row r="50" spans="6:22" ht="15.5">
      <c r="F50" s="15"/>
      <c r="I50" s="15"/>
      <c r="R50" s="15">
        <f t="shared" si="14"/>
        <v>8</v>
      </c>
      <c r="S50" s="15">
        <f t="shared" si="15"/>
        <v>12</v>
      </c>
      <c r="T50" s="15">
        <f t="shared" si="16"/>
        <v>96</v>
      </c>
      <c r="U50" s="15">
        <f t="shared" si="17"/>
        <v>1</v>
      </c>
      <c r="V50" s="15">
        <f t="shared" si="18"/>
        <v>96</v>
      </c>
    </row>
    <row r="51" spans="6:22" ht="15.5">
      <c r="F51" s="15"/>
      <c r="I51" s="15"/>
      <c r="R51" s="15">
        <f t="shared" si="14"/>
        <v>8</v>
      </c>
      <c r="S51" s="15">
        <f t="shared" si="15"/>
        <v>12</v>
      </c>
      <c r="T51" s="15">
        <f t="shared" si="16"/>
        <v>96</v>
      </c>
      <c r="U51" s="15">
        <f t="shared" si="17"/>
        <v>1</v>
      </c>
      <c r="V51" s="15">
        <f t="shared" si="18"/>
        <v>96</v>
      </c>
    </row>
    <row r="52" spans="6:22" ht="15.5">
      <c r="F52" s="15"/>
      <c r="I52" s="15"/>
      <c r="R52" s="15">
        <f t="shared" si="14"/>
        <v>8</v>
      </c>
      <c r="S52" s="15">
        <f t="shared" si="15"/>
        <v>12</v>
      </c>
      <c r="T52" s="15">
        <f t="shared" si="16"/>
        <v>96</v>
      </c>
      <c r="U52" s="15">
        <f t="shared" si="17"/>
        <v>1</v>
      </c>
      <c r="V52" s="15">
        <f t="shared" si="18"/>
        <v>96</v>
      </c>
    </row>
    <row r="53" spans="6:22" ht="15.5">
      <c r="F53" s="15"/>
      <c r="I53" s="15"/>
      <c r="R53" s="15">
        <f t="shared" si="14"/>
        <v>8</v>
      </c>
      <c r="S53" s="15">
        <f t="shared" si="15"/>
        <v>12</v>
      </c>
      <c r="T53" s="15">
        <f t="shared" si="16"/>
        <v>96</v>
      </c>
      <c r="U53" s="15">
        <f t="shared" si="17"/>
        <v>1</v>
      </c>
      <c r="V53" s="15">
        <f t="shared" si="18"/>
        <v>96</v>
      </c>
    </row>
    <row r="54" spans="6:22" ht="15.5">
      <c r="F54" s="15"/>
      <c r="I54" s="15"/>
      <c r="R54" s="15">
        <f t="shared" si="14"/>
        <v>8</v>
      </c>
      <c r="S54" s="15">
        <f t="shared" si="15"/>
        <v>12</v>
      </c>
      <c r="T54" s="15">
        <f t="shared" si="16"/>
        <v>96</v>
      </c>
      <c r="U54" s="15">
        <f t="shared" si="17"/>
        <v>1</v>
      </c>
      <c r="V54" s="15">
        <f t="shared" si="18"/>
        <v>96</v>
      </c>
    </row>
    <row r="55" spans="6:22" ht="15.5">
      <c r="F55" s="15"/>
      <c r="I55" s="15"/>
      <c r="R55" s="15">
        <f t="shared" si="14"/>
        <v>8</v>
      </c>
      <c r="S55" s="15">
        <f t="shared" si="15"/>
        <v>12</v>
      </c>
      <c r="T55" s="15">
        <f t="shared" si="16"/>
        <v>96</v>
      </c>
      <c r="U55" s="15">
        <f t="shared" si="17"/>
        <v>1</v>
      </c>
      <c r="V55" s="15">
        <f t="shared" si="18"/>
        <v>96</v>
      </c>
    </row>
    <row r="56" spans="6:22" ht="15.5">
      <c r="F56" s="15"/>
      <c r="I56" s="15"/>
      <c r="R56" s="15">
        <f t="shared" si="14"/>
        <v>8</v>
      </c>
      <c r="S56" s="15">
        <f t="shared" si="15"/>
        <v>12</v>
      </c>
      <c r="T56" s="15">
        <f t="shared" si="16"/>
        <v>96</v>
      </c>
      <c r="U56" s="15">
        <f t="shared" si="17"/>
        <v>1</v>
      </c>
      <c r="V56" s="15">
        <f t="shared" si="18"/>
        <v>96</v>
      </c>
    </row>
    <row r="57" spans="6:22" ht="15.5">
      <c r="F57" s="15"/>
      <c r="I57" s="15"/>
      <c r="R57" s="15">
        <f t="shared" si="14"/>
        <v>8</v>
      </c>
      <c r="S57" s="15">
        <f t="shared" si="15"/>
        <v>12</v>
      </c>
      <c r="T57" s="15">
        <f t="shared" si="16"/>
        <v>96</v>
      </c>
      <c r="U57" s="15">
        <f t="shared" si="17"/>
        <v>1</v>
      </c>
      <c r="V57" s="15">
        <f t="shared" si="18"/>
        <v>96</v>
      </c>
    </row>
    <row r="58" spans="6:22" ht="15.5">
      <c r="F58" s="15"/>
      <c r="I58" s="15"/>
      <c r="R58" s="15">
        <f t="shared" si="14"/>
        <v>8</v>
      </c>
      <c r="S58" s="15">
        <f t="shared" si="15"/>
        <v>12</v>
      </c>
      <c r="T58" s="15">
        <f t="shared" si="16"/>
        <v>96</v>
      </c>
      <c r="U58" s="15">
        <f t="shared" si="17"/>
        <v>1</v>
      </c>
      <c r="V58" s="15">
        <f t="shared" si="18"/>
        <v>96</v>
      </c>
    </row>
    <row r="59" spans="6:22" ht="15.5">
      <c r="F59" s="15"/>
      <c r="I59" s="15"/>
      <c r="R59" s="15">
        <f t="shared" si="14"/>
        <v>8</v>
      </c>
      <c r="S59" s="15">
        <f t="shared" si="15"/>
        <v>12</v>
      </c>
      <c r="T59" s="15">
        <f t="shared" si="16"/>
        <v>96</v>
      </c>
      <c r="U59" s="15">
        <f t="shared" si="17"/>
        <v>1</v>
      </c>
      <c r="V59" s="15">
        <f t="shared" si="18"/>
        <v>96</v>
      </c>
    </row>
    <row r="60" spans="6:22" ht="15.5">
      <c r="F60" s="15"/>
      <c r="I60" s="15"/>
      <c r="R60" s="15">
        <f t="shared" si="14"/>
        <v>8</v>
      </c>
      <c r="S60" s="15">
        <f t="shared" si="15"/>
        <v>12</v>
      </c>
      <c r="T60" s="15">
        <f t="shared" si="16"/>
        <v>96</v>
      </c>
      <c r="U60" s="15">
        <f t="shared" si="17"/>
        <v>1</v>
      </c>
      <c r="V60" s="15">
        <f t="shared" si="18"/>
        <v>96</v>
      </c>
    </row>
    <row r="61" spans="6:22" ht="15.5">
      <c r="F61" s="15"/>
      <c r="I61" s="15"/>
      <c r="R61" s="15">
        <f t="shared" si="14"/>
        <v>8</v>
      </c>
      <c r="S61" s="15">
        <f t="shared" si="15"/>
        <v>12</v>
      </c>
      <c r="T61" s="15">
        <f t="shared" si="16"/>
        <v>96</v>
      </c>
      <c r="U61" s="15">
        <f t="shared" si="17"/>
        <v>1</v>
      </c>
      <c r="V61" s="15">
        <f t="shared" si="18"/>
        <v>96</v>
      </c>
    </row>
    <row r="62" spans="6:22" ht="15.5">
      <c r="F62" s="15"/>
      <c r="I62" s="15"/>
      <c r="R62" s="15">
        <f t="shared" si="14"/>
        <v>8</v>
      </c>
      <c r="S62" s="15">
        <f t="shared" si="15"/>
        <v>12</v>
      </c>
      <c r="T62" s="15">
        <f t="shared" si="16"/>
        <v>96</v>
      </c>
      <c r="U62" s="15">
        <f t="shared" si="17"/>
        <v>1</v>
      </c>
      <c r="V62" s="15">
        <f t="shared" si="18"/>
        <v>96</v>
      </c>
    </row>
    <row r="63" spans="6:22" ht="15.5">
      <c r="F63" s="15"/>
      <c r="I63" s="15"/>
      <c r="R63" s="15">
        <f t="shared" si="14"/>
        <v>8</v>
      </c>
      <c r="S63" s="15">
        <f t="shared" si="15"/>
        <v>12</v>
      </c>
      <c r="T63" s="15">
        <f t="shared" si="16"/>
        <v>96</v>
      </c>
      <c r="U63" s="15">
        <f t="shared" si="17"/>
        <v>1</v>
      </c>
      <c r="V63" s="15">
        <f t="shared" si="18"/>
        <v>96</v>
      </c>
    </row>
    <row r="64" spans="6:22" ht="15.5">
      <c r="F64" s="15"/>
      <c r="I64" s="15"/>
      <c r="R64" s="15">
        <f t="shared" si="14"/>
        <v>8</v>
      </c>
      <c r="S64" s="15">
        <f t="shared" si="15"/>
        <v>12</v>
      </c>
      <c r="T64" s="15">
        <f t="shared" si="16"/>
        <v>96</v>
      </c>
      <c r="U64" s="15">
        <f t="shared" si="17"/>
        <v>1</v>
      </c>
      <c r="V64" s="15">
        <f t="shared" si="18"/>
        <v>96</v>
      </c>
    </row>
    <row r="65" spans="6:22" ht="15.5">
      <c r="F65" s="15"/>
      <c r="I65" s="15"/>
      <c r="R65" s="15">
        <f t="shared" si="14"/>
        <v>8</v>
      </c>
      <c r="S65" s="15">
        <f t="shared" si="15"/>
        <v>12</v>
      </c>
      <c r="T65" s="15">
        <f t="shared" si="16"/>
        <v>96</v>
      </c>
      <c r="U65" s="15">
        <f t="shared" si="17"/>
        <v>1</v>
      </c>
      <c r="V65" s="15">
        <f t="shared" si="18"/>
        <v>96</v>
      </c>
    </row>
    <row r="66" spans="6:22" ht="15.5">
      <c r="F66" s="15"/>
      <c r="I66" s="15"/>
      <c r="R66" s="15">
        <f t="shared" si="14"/>
        <v>8</v>
      </c>
      <c r="S66" s="15">
        <f t="shared" si="15"/>
        <v>12</v>
      </c>
      <c r="T66" s="15">
        <f t="shared" si="16"/>
        <v>96</v>
      </c>
      <c r="U66" s="15">
        <f t="shared" si="17"/>
        <v>1</v>
      </c>
      <c r="V66" s="15">
        <f t="shared" si="18"/>
        <v>96</v>
      </c>
    </row>
    <row r="67" spans="6:22" ht="15.5">
      <c r="F67" s="15"/>
      <c r="I67" s="15"/>
      <c r="R67" s="15">
        <f t="shared" si="14"/>
        <v>8</v>
      </c>
      <c r="S67" s="15">
        <f t="shared" si="15"/>
        <v>12</v>
      </c>
      <c r="T67" s="15">
        <f t="shared" si="16"/>
        <v>96</v>
      </c>
      <c r="U67" s="15">
        <f t="shared" si="17"/>
        <v>1</v>
      </c>
      <c r="V67" s="15">
        <f t="shared" si="18"/>
        <v>96</v>
      </c>
    </row>
    <row r="68" spans="6:22" ht="15.5">
      <c r="F68" s="15"/>
      <c r="I68" s="15"/>
      <c r="R68" s="15">
        <f t="shared" si="14"/>
        <v>8</v>
      </c>
      <c r="S68" s="15">
        <f t="shared" si="15"/>
        <v>12</v>
      </c>
      <c r="T68" s="15">
        <f t="shared" si="16"/>
        <v>96</v>
      </c>
      <c r="U68" s="15">
        <f t="shared" si="17"/>
        <v>1</v>
      </c>
      <c r="V68" s="15">
        <f t="shared" si="18"/>
        <v>96</v>
      </c>
    </row>
    <row r="69" spans="6:22" ht="15.5">
      <c r="F69" s="15"/>
      <c r="I69" s="15"/>
      <c r="R69" s="15">
        <f t="shared" si="14"/>
        <v>8</v>
      </c>
      <c r="S69" s="15">
        <f t="shared" si="15"/>
        <v>12</v>
      </c>
      <c r="T69" s="15">
        <f t="shared" si="16"/>
        <v>96</v>
      </c>
      <c r="U69" s="15">
        <f t="shared" si="17"/>
        <v>1</v>
      </c>
      <c r="V69" s="15">
        <f t="shared" si="18"/>
        <v>96</v>
      </c>
    </row>
    <row r="70" spans="6:22" ht="15.5">
      <c r="F70" s="15"/>
      <c r="I70" s="15"/>
      <c r="R70" s="15">
        <f t="shared" si="14"/>
        <v>8</v>
      </c>
      <c r="S70" s="15">
        <f t="shared" si="15"/>
        <v>12</v>
      </c>
      <c r="T70" s="15">
        <f t="shared" si="16"/>
        <v>96</v>
      </c>
      <c r="U70" s="15">
        <f t="shared" si="17"/>
        <v>1</v>
      </c>
      <c r="V70" s="15">
        <f t="shared" si="18"/>
        <v>96</v>
      </c>
    </row>
    <row r="71" spans="6:22" ht="15.5">
      <c r="F71" s="15"/>
      <c r="I71" s="15"/>
      <c r="R71" s="15">
        <f t="shared" si="14"/>
        <v>8</v>
      </c>
      <c r="S71" s="15">
        <f t="shared" si="15"/>
        <v>12</v>
      </c>
      <c r="T71" s="15">
        <f t="shared" si="16"/>
        <v>96</v>
      </c>
      <c r="U71" s="15">
        <f t="shared" si="17"/>
        <v>1</v>
      </c>
      <c r="V71" s="15">
        <f t="shared" si="18"/>
        <v>96</v>
      </c>
    </row>
    <row r="72" spans="6:22" ht="15.5">
      <c r="F72" s="15"/>
      <c r="I72" s="15"/>
      <c r="R72" s="15">
        <f t="shared" si="14"/>
        <v>8</v>
      </c>
      <c r="S72" s="15">
        <f t="shared" si="15"/>
        <v>12</v>
      </c>
      <c r="T72" s="15">
        <f t="shared" si="16"/>
        <v>96</v>
      </c>
      <c r="U72" s="15">
        <f t="shared" si="17"/>
        <v>1</v>
      </c>
      <c r="V72" s="15">
        <f t="shared" si="18"/>
        <v>96</v>
      </c>
    </row>
    <row r="73" spans="6:22" ht="15.5">
      <c r="F73" s="15"/>
      <c r="I73" s="15"/>
      <c r="R73" s="15">
        <f t="shared" si="14"/>
        <v>8</v>
      </c>
      <c r="S73" s="15">
        <f t="shared" si="15"/>
        <v>12</v>
      </c>
      <c r="T73" s="15">
        <f t="shared" si="16"/>
        <v>96</v>
      </c>
      <c r="U73" s="15">
        <f t="shared" si="17"/>
        <v>1</v>
      </c>
      <c r="V73" s="15">
        <f t="shared" si="18"/>
        <v>96</v>
      </c>
    </row>
    <row r="74" spans="6:22" ht="15.5">
      <c r="F74" s="15"/>
      <c r="I74" s="15"/>
      <c r="R74" s="15">
        <f t="shared" si="14"/>
        <v>8</v>
      </c>
      <c r="S74" s="15">
        <f t="shared" si="15"/>
        <v>12</v>
      </c>
      <c r="T74" s="15">
        <f t="shared" si="16"/>
        <v>96</v>
      </c>
      <c r="U74" s="15">
        <f t="shared" si="17"/>
        <v>1</v>
      </c>
      <c r="V74" s="15">
        <f t="shared" si="18"/>
        <v>96</v>
      </c>
    </row>
    <row r="75" spans="6:22" ht="15.5">
      <c r="F75" s="15"/>
      <c r="I75" s="15"/>
      <c r="R75" s="15">
        <f t="shared" si="14"/>
        <v>8</v>
      </c>
      <c r="S75" s="15">
        <f t="shared" si="15"/>
        <v>12</v>
      </c>
      <c r="T75" s="15">
        <f t="shared" si="16"/>
        <v>96</v>
      </c>
      <c r="U75" s="15">
        <f t="shared" si="17"/>
        <v>1</v>
      </c>
      <c r="V75" s="15">
        <f t="shared" si="18"/>
        <v>96</v>
      </c>
    </row>
    <row r="76" spans="6:22" ht="15.5">
      <c r="F76" s="15"/>
      <c r="I76" s="15"/>
      <c r="R76" s="15">
        <f t="shared" si="14"/>
        <v>8</v>
      </c>
      <c r="S76" s="15">
        <f t="shared" si="15"/>
        <v>12</v>
      </c>
      <c r="T76" s="15">
        <f t="shared" si="16"/>
        <v>96</v>
      </c>
      <c r="U76" s="15">
        <f t="shared" si="17"/>
        <v>1</v>
      </c>
      <c r="V76" s="15">
        <f t="shared" si="18"/>
        <v>96</v>
      </c>
    </row>
    <row r="77" spans="6:22" ht="15.5">
      <c r="F77" s="15"/>
      <c r="I77" s="15"/>
      <c r="R77" s="15">
        <f t="shared" si="14"/>
        <v>8</v>
      </c>
      <c r="S77" s="15">
        <f t="shared" si="15"/>
        <v>12</v>
      </c>
      <c r="T77" s="15">
        <f t="shared" si="16"/>
        <v>96</v>
      </c>
      <c r="U77" s="15">
        <f t="shared" si="17"/>
        <v>1</v>
      </c>
      <c r="V77" s="15">
        <f t="shared" si="18"/>
        <v>96</v>
      </c>
    </row>
    <row r="78" spans="6:22" ht="15.5">
      <c r="F78" s="15"/>
      <c r="I78" s="15"/>
      <c r="R78" s="15">
        <f t="shared" si="14"/>
        <v>8</v>
      </c>
      <c r="S78" s="15">
        <f t="shared" si="15"/>
        <v>12</v>
      </c>
      <c r="T78" s="15">
        <f t="shared" si="16"/>
        <v>96</v>
      </c>
      <c r="U78" s="15">
        <f t="shared" si="17"/>
        <v>1</v>
      </c>
      <c r="V78" s="15">
        <f t="shared" si="18"/>
        <v>96</v>
      </c>
    </row>
    <row r="79" spans="6:22" ht="15.5">
      <c r="F79" s="15"/>
      <c r="I79" s="15"/>
      <c r="R79" s="15">
        <f t="shared" si="14"/>
        <v>8</v>
      </c>
      <c r="S79" s="15">
        <f t="shared" si="15"/>
        <v>12</v>
      </c>
      <c r="T79" s="15">
        <f t="shared" si="16"/>
        <v>96</v>
      </c>
      <c r="U79" s="15">
        <f t="shared" si="17"/>
        <v>1</v>
      </c>
      <c r="V79" s="15">
        <f t="shared" si="18"/>
        <v>96</v>
      </c>
    </row>
    <row r="80" spans="6:22" ht="15.5">
      <c r="F80" s="15"/>
      <c r="I80" s="15"/>
      <c r="R80" s="15">
        <f t="shared" si="14"/>
        <v>8</v>
      </c>
      <c r="S80" s="15">
        <f t="shared" si="15"/>
        <v>12</v>
      </c>
      <c r="T80" s="15">
        <f t="shared" si="16"/>
        <v>96</v>
      </c>
      <c r="U80" s="15">
        <f t="shared" si="17"/>
        <v>1</v>
      </c>
      <c r="V80" s="15">
        <f t="shared" si="18"/>
        <v>96</v>
      </c>
    </row>
    <row r="81" spans="6:22" ht="15.5">
      <c r="F81" s="15"/>
      <c r="I81" s="15"/>
      <c r="R81" s="15">
        <f t="shared" si="14"/>
        <v>8</v>
      </c>
      <c r="S81" s="15">
        <f t="shared" si="15"/>
        <v>12</v>
      </c>
      <c r="T81" s="15">
        <f t="shared" si="16"/>
        <v>96</v>
      </c>
      <c r="U81" s="15">
        <f t="shared" si="17"/>
        <v>1</v>
      </c>
      <c r="V81" s="15">
        <f t="shared" si="18"/>
        <v>96</v>
      </c>
    </row>
    <row r="82" spans="6:22" ht="15.5">
      <c r="F82" s="15"/>
      <c r="I82" s="15"/>
      <c r="R82" s="15">
        <f t="shared" si="14"/>
        <v>8</v>
      </c>
      <c r="S82" s="15">
        <f t="shared" si="15"/>
        <v>12</v>
      </c>
      <c r="T82" s="15">
        <f t="shared" si="16"/>
        <v>96</v>
      </c>
      <c r="U82" s="15">
        <f t="shared" si="17"/>
        <v>1</v>
      </c>
      <c r="V82" s="15">
        <f t="shared" si="18"/>
        <v>96</v>
      </c>
    </row>
    <row r="83" spans="6:22" ht="15.5">
      <c r="F83" s="15"/>
      <c r="I83" s="15"/>
      <c r="R83" s="15">
        <f t="shared" si="14"/>
        <v>8</v>
      </c>
      <c r="S83" s="15">
        <f t="shared" si="15"/>
        <v>12</v>
      </c>
      <c r="T83" s="15">
        <f t="shared" si="16"/>
        <v>96</v>
      </c>
      <c r="U83" s="15">
        <f t="shared" si="17"/>
        <v>1</v>
      </c>
      <c r="V83" s="15">
        <f t="shared" si="18"/>
        <v>96</v>
      </c>
    </row>
    <row r="84" spans="6:22" ht="15.5">
      <c r="F84" s="15"/>
      <c r="I84" s="15"/>
      <c r="R84" s="15">
        <f t="shared" si="14"/>
        <v>8</v>
      </c>
      <c r="S84" s="15">
        <f t="shared" si="15"/>
        <v>12</v>
      </c>
      <c r="T84" s="15">
        <f t="shared" si="16"/>
        <v>96</v>
      </c>
      <c r="U84" s="15">
        <f t="shared" si="17"/>
        <v>1</v>
      </c>
      <c r="V84" s="15">
        <f t="shared" si="18"/>
        <v>96</v>
      </c>
    </row>
    <row r="85" spans="6:22" ht="15.5">
      <c r="F85" s="15"/>
      <c r="I85" s="15"/>
      <c r="R85" s="15">
        <f t="shared" si="14"/>
        <v>8</v>
      </c>
      <c r="S85" s="15">
        <f t="shared" si="15"/>
        <v>12</v>
      </c>
      <c r="T85" s="15">
        <f t="shared" si="16"/>
        <v>96</v>
      </c>
      <c r="U85" s="15">
        <f t="shared" si="17"/>
        <v>1</v>
      </c>
      <c r="V85" s="15">
        <f t="shared" si="18"/>
        <v>96</v>
      </c>
    </row>
    <row r="86" spans="6:22" ht="15.5">
      <c r="F86" s="15"/>
      <c r="I86" s="15"/>
      <c r="R86" s="15">
        <f t="shared" si="14"/>
        <v>8</v>
      </c>
      <c r="S86" s="15">
        <f t="shared" si="15"/>
        <v>12</v>
      </c>
      <c r="T86" s="15">
        <f t="shared" si="16"/>
        <v>96</v>
      </c>
      <c r="U86" s="15">
        <f t="shared" si="17"/>
        <v>1</v>
      </c>
      <c r="V86" s="15">
        <f t="shared" si="18"/>
        <v>96</v>
      </c>
    </row>
    <row r="87" spans="6:22" ht="15.5">
      <c r="F87" s="15"/>
      <c r="I87" s="15"/>
      <c r="R87" s="15">
        <f t="shared" si="14"/>
        <v>8</v>
      </c>
      <c r="S87" s="15">
        <f t="shared" si="15"/>
        <v>12</v>
      </c>
      <c r="T87" s="15">
        <f t="shared" si="16"/>
        <v>96</v>
      </c>
      <c r="U87" s="15">
        <f t="shared" si="17"/>
        <v>1</v>
      </c>
      <c r="V87" s="15">
        <f t="shared" si="18"/>
        <v>96</v>
      </c>
    </row>
    <row r="88" spans="6:22" ht="15.5">
      <c r="F88" s="15"/>
      <c r="I88" s="15"/>
      <c r="R88" s="15">
        <f t="shared" si="14"/>
        <v>8</v>
      </c>
      <c r="S88" s="15">
        <f t="shared" si="15"/>
        <v>12</v>
      </c>
      <c r="T88" s="15">
        <f t="shared" si="16"/>
        <v>96</v>
      </c>
      <c r="U88" s="15">
        <f t="shared" si="17"/>
        <v>1</v>
      </c>
      <c r="V88" s="15">
        <f t="shared" si="18"/>
        <v>96</v>
      </c>
    </row>
    <row r="89" spans="6:22" ht="15.5">
      <c r="F89" s="15"/>
      <c r="I89" s="15"/>
      <c r="R89" s="15">
        <f t="shared" si="14"/>
        <v>8</v>
      </c>
      <c r="S89" s="15">
        <f t="shared" si="15"/>
        <v>12</v>
      </c>
      <c r="T89" s="15">
        <f t="shared" si="16"/>
        <v>96</v>
      </c>
      <c r="U89" s="15">
        <f t="shared" si="17"/>
        <v>1</v>
      </c>
      <c r="V89" s="15">
        <f t="shared" si="18"/>
        <v>96</v>
      </c>
    </row>
    <row r="90" spans="6:22" ht="15.5">
      <c r="F90" s="15"/>
      <c r="I90" s="15"/>
      <c r="R90" s="15">
        <f t="shared" si="14"/>
        <v>8</v>
      </c>
      <c r="S90" s="15">
        <f t="shared" si="15"/>
        <v>12</v>
      </c>
      <c r="T90" s="15">
        <f t="shared" si="16"/>
        <v>96</v>
      </c>
      <c r="U90" s="15">
        <f t="shared" si="17"/>
        <v>1</v>
      </c>
      <c r="V90" s="15">
        <f t="shared" si="18"/>
        <v>96</v>
      </c>
    </row>
    <row r="91" spans="6:22" ht="15.5">
      <c r="F91" s="15"/>
      <c r="I91" s="15"/>
      <c r="R91" s="15">
        <f t="shared" si="14"/>
        <v>8</v>
      </c>
      <c r="S91" s="15">
        <f t="shared" si="15"/>
        <v>12</v>
      </c>
      <c r="T91" s="15">
        <f t="shared" si="16"/>
        <v>96</v>
      </c>
      <c r="U91" s="15">
        <f t="shared" si="17"/>
        <v>1</v>
      </c>
      <c r="V91" s="15">
        <f t="shared" si="18"/>
        <v>96</v>
      </c>
    </row>
    <row r="92" spans="6:22" ht="15.5">
      <c r="F92" s="15"/>
      <c r="I92" s="15"/>
      <c r="R92" s="15">
        <f t="shared" si="14"/>
        <v>8</v>
      </c>
      <c r="S92" s="15">
        <f t="shared" si="15"/>
        <v>12</v>
      </c>
      <c r="T92" s="15">
        <f t="shared" si="16"/>
        <v>96</v>
      </c>
      <c r="U92" s="15">
        <f t="shared" si="17"/>
        <v>1</v>
      </c>
      <c r="V92" s="15">
        <f t="shared" si="18"/>
        <v>96</v>
      </c>
    </row>
    <row r="93" spans="6:22" ht="15.5">
      <c r="F93" s="15"/>
      <c r="I93" s="15"/>
      <c r="R93" s="15">
        <f t="shared" si="14"/>
        <v>8</v>
      </c>
      <c r="S93" s="15">
        <f t="shared" si="15"/>
        <v>12</v>
      </c>
      <c r="T93" s="15">
        <f t="shared" si="16"/>
        <v>96</v>
      </c>
      <c r="U93" s="15">
        <f t="shared" si="17"/>
        <v>1</v>
      </c>
      <c r="V93" s="15">
        <f t="shared" si="18"/>
        <v>96</v>
      </c>
    </row>
    <row r="94" spans="6:22" ht="15.5">
      <c r="F94" s="15"/>
      <c r="I94" s="15"/>
      <c r="R94" s="15">
        <f t="shared" si="14"/>
        <v>8</v>
      </c>
      <c r="S94" s="15">
        <f t="shared" si="15"/>
        <v>12</v>
      </c>
      <c r="T94" s="15">
        <f t="shared" si="16"/>
        <v>96</v>
      </c>
      <c r="U94" s="15">
        <f t="shared" si="17"/>
        <v>1</v>
      </c>
      <c r="V94" s="15">
        <f t="shared" si="18"/>
        <v>96</v>
      </c>
    </row>
    <row r="95" spans="6:22" ht="15.5">
      <c r="F95" s="15"/>
      <c r="I95" s="15"/>
      <c r="R95" s="15">
        <f t="shared" si="14"/>
        <v>8</v>
      </c>
      <c r="S95" s="15">
        <f t="shared" si="15"/>
        <v>12</v>
      </c>
      <c r="T95" s="15">
        <f t="shared" si="16"/>
        <v>96</v>
      </c>
      <c r="U95" s="15">
        <f t="shared" si="17"/>
        <v>1</v>
      </c>
      <c r="V95" s="15">
        <f t="shared" si="18"/>
        <v>96</v>
      </c>
    </row>
    <row r="96" spans="6:22" ht="15.5">
      <c r="F96" s="15"/>
      <c r="I96" s="15"/>
      <c r="R96" s="15">
        <f t="shared" si="14"/>
        <v>8</v>
      </c>
      <c r="S96" s="15">
        <f t="shared" si="15"/>
        <v>12</v>
      </c>
      <c r="T96" s="15">
        <f t="shared" si="16"/>
        <v>96</v>
      </c>
      <c r="U96" s="15">
        <f t="shared" si="17"/>
        <v>1</v>
      </c>
      <c r="V96" s="15">
        <f t="shared" si="18"/>
        <v>96</v>
      </c>
    </row>
    <row r="97" spans="6:22" ht="15.5">
      <c r="F97" s="15"/>
      <c r="I97" s="15"/>
      <c r="R97" s="15">
        <f t="shared" si="14"/>
        <v>8</v>
      </c>
      <c r="S97" s="15">
        <f t="shared" si="15"/>
        <v>12</v>
      </c>
      <c r="T97" s="15">
        <f t="shared" si="16"/>
        <v>96</v>
      </c>
      <c r="U97" s="15">
        <f t="shared" si="17"/>
        <v>1</v>
      </c>
      <c r="V97" s="15">
        <f t="shared" si="18"/>
        <v>96</v>
      </c>
    </row>
    <row r="98" spans="6:22" ht="15.5">
      <c r="F98" s="15"/>
      <c r="I98" s="15"/>
      <c r="R98" s="15">
        <f t="shared" si="14"/>
        <v>8</v>
      </c>
      <c r="S98" s="15">
        <f t="shared" si="15"/>
        <v>12</v>
      </c>
      <c r="T98" s="15">
        <f t="shared" si="16"/>
        <v>96</v>
      </c>
      <c r="U98" s="15">
        <f t="shared" si="17"/>
        <v>1</v>
      </c>
      <c r="V98" s="15">
        <f t="shared" si="18"/>
        <v>96</v>
      </c>
    </row>
    <row r="99" spans="6:22" ht="15.5">
      <c r="F99" s="15"/>
      <c r="I99" s="15"/>
      <c r="R99" s="15">
        <f t="shared" si="14"/>
        <v>8</v>
      </c>
      <c r="S99" s="15">
        <f t="shared" si="15"/>
        <v>12</v>
      </c>
      <c r="T99" s="15">
        <f t="shared" si="16"/>
        <v>96</v>
      </c>
      <c r="U99" s="15">
        <f t="shared" si="17"/>
        <v>1</v>
      </c>
      <c r="V99" s="15">
        <f t="shared" si="18"/>
        <v>96</v>
      </c>
    </row>
    <row r="100" spans="6:22" ht="15.5">
      <c r="F100" s="15"/>
      <c r="I100" s="15"/>
      <c r="R100" s="15">
        <f t="shared" si="14"/>
        <v>8</v>
      </c>
      <c r="S100" s="15">
        <f t="shared" si="15"/>
        <v>12</v>
      </c>
      <c r="T100" s="15">
        <f t="shared" si="16"/>
        <v>96</v>
      </c>
      <c r="U100" s="15">
        <f t="shared" si="17"/>
        <v>1</v>
      </c>
      <c r="V100" s="15">
        <f t="shared" si="18"/>
        <v>96</v>
      </c>
    </row>
    <row r="101" spans="6:22" ht="15.5">
      <c r="F101" s="15"/>
      <c r="I101" s="15"/>
      <c r="R101" s="15">
        <f t="shared" si="14"/>
        <v>8</v>
      </c>
      <c r="S101" s="15">
        <f t="shared" si="15"/>
        <v>12</v>
      </c>
      <c r="T101" s="15">
        <f t="shared" si="16"/>
        <v>96</v>
      </c>
      <c r="U101" s="15">
        <f t="shared" si="17"/>
        <v>1</v>
      </c>
      <c r="V101" s="15">
        <f t="shared" si="18"/>
        <v>96</v>
      </c>
    </row>
    <row r="102" spans="6:22" ht="15.5">
      <c r="F102" s="15"/>
      <c r="I102" s="15"/>
      <c r="R102" s="15">
        <f t="shared" si="14"/>
        <v>8</v>
      </c>
      <c r="S102" s="15">
        <f t="shared" si="15"/>
        <v>12</v>
      </c>
      <c r="T102" s="15">
        <f t="shared" si="16"/>
        <v>96</v>
      </c>
      <c r="U102" s="15">
        <f t="shared" si="17"/>
        <v>1</v>
      </c>
      <c r="V102" s="15">
        <f t="shared" si="18"/>
        <v>96</v>
      </c>
    </row>
    <row r="103" spans="6:22" ht="15.5">
      <c r="F103" s="15"/>
      <c r="I103" s="15"/>
      <c r="R103" s="15">
        <f t="shared" si="14"/>
        <v>8</v>
      </c>
      <c r="S103" s="15">
        <f t="shared" si="15"/>
        <v>12</v>
      </c>
      <c r="T103" s="15">
        <f t="shared" si="16"/>
        <v>96</v>
      </c>
      <c r="U103" s="15">
        <f t="shared" si="17"/>
        <v>1</v>
      </c>
      <c r="V103" s="15">
        <f t="shared" si="18"/>
        <v>96</v>
      </c>
    </row>
    <row r="104" spans="6:22" ht="15.5">
      <c r="F104" s="15"/>
      <c r="I104" s="15"/>
      <c r="R104" s="15">
        <f t="shared" si="14"/>
        <v>8</v>
      </c>
      <c r="S104" s="15">
        <f t="shared" si="15"/>
        <v>12</v>
      </c>
      <c r="T104" s="15">
        <f t="shared" si="16"/>
        <v>96</v>
      </c>
      <c r="U104" s="15">
        <f t="shared" si="17"/>
        <v>1</v>
      </c>
      <c r="V104" s="15">
        <f t="shared" si="18"/>
        <v>96</v>
      </c>
    </row>
    <row r="105" spans="6:22" ht="15.5">
      <c r="F105" s="15"/>
      <c r="I105" s="15"/>
      <c r="R105" s="15">
        <f t="shared" si="14"/>
        <v>8</v>
      </c>
      <c r="S105" s="15">
        <f t="shared" si="15"/>
        <v>12</v>
      </c>
      <c r="T105" s="15">
        <f t="shared" si="16"/>
        <v>96</v>
      </c>
      <c r="U105" s="15">
        <f t="shared" si="17"/>
        <v>1</v>
      </c>
      <c r="V105" s="15">
        <f t="shared" si="18"/>
        <v>96</v>
      </c>
    </row>
    <row r="106" spans="6:22" ht="15.5">
      <c r="F106" s="15"/>
      <c r="I106" s="15"/>
      <c r="R106" s="15">
        <f t="shared" si="14"/>
        <v>8</v>
      </c>
      <c r="S106" s="15">
        <f t="shared" si="15"/>
        <v>12</v>
      </c>
      <c r="T106" s="15">
        <f t="shared" si="16"/>
        <v>96</v>
      </c>
      <c r="U106" s="15">
        <f t="shared" si="17"/>
        <v>1</v>
      </c>
      <c r="V106" s="15">
        <f t="shared" si="18"/>
        <v>96</v>
      </c>
    </row>
    <row r="107" spans="6:22" ht="15.5">
      <c r="F107" s="15"/>
      <c r="I107" s="15"/>
      <c r="R107" s="15">
        <f t="shared" si="14"/>
        <v>8</v>
      </c>
      <c r="S107" s="15">
        <f t="shared" si="15"/>
        <v>12</v>
      </c>
      <c r="T107" s="15">
        <f t="shared" si="16"/>
        <v>96</v>
      </c>
      <c r="U107" s="15">
        <f t="shared" si="17"/>
        <v>1</v>
      </c>
      <c r="V107" s="15">
        <f t="shared" si="18"/>
        <v>96</v>
      </c>
    </row>
    <row r="108" spans="6:22" ht="15.5">
      <c r="F108" s="15"/>
      <c r="I108" s="15"/>
      <c r="R108" s="15">
        <f t="shared" si="14"/>
        <v>8</v>
      </c>
      <c r="S108" s="15">
        <f t="shared" si="15"/>
        <v>12</v>
      </c>
      <c r="T108" s="15">
        <f t="shared" si="16"/>
        <v>96</v>
      </c>
      <c r="U108" s="15">
        <f t="shared" si="17"/>
        <v>1</v>
      </c>
      <c r="V108" s="15">
        <f t="shared" si="18"/>
        <v>96</v>
      </c>
    </row>
    <row r="109" spans="6:22" ht="15.5">
      <c r="F109" s="15"/>
      <c r="I109" s="15"/>
      <c r="R109" s="15">
        <f t="shared" si="14"/>
        <v>8</v>
      </c>
      <c r="S109" s="15">
        <f t="shared" si="15"/>
        <v>12</v>
      </c>
      <c r="T109" s="15">
        <f t="shared" si="16"/>
        <v>96</v>
      </c>
      <c r="U109" s="15">
        <f t="shared" si="17"/>
        <v>1</v>
      </c>
      <c r="V109" s="15">
        <f t="shared" si="18"/>
        <v>96</v>
      </c>
    </row>
    <row r="110" spans="6:22" ht="15.5">
      <c r="F110" s="15"/>
      <c r="I110" s="15"/>
      <c r="R110" s="15">
        <f t="shared" si="14"/>
        <v>8</v>
      </c>
      <c r="S110" s="15">
        <f t="shared" si="15"/>
        <v>12</v>
      </c>
      <c r="T110" s="15">
        <f t="shared" si="16"/>
        <v>96</v>
      </c>
      <c r="U110" s="15">
        <f t="shared" si="17"/>
        <v>1</v>
      </c>
      <c r="V110" s="15">
        <f t="shared" si="18"/>
        <v>96</v>
      </c>
    </row>
    <row r="111" spans="6:22" ht="15.5">
      <c r="F111" s="15"/>
      <c r="I111" s="15"/>
      <c r="R111" s="15">
        <f t="shared" si="14"/>
        <v>8</v>
      </c>
      <c r="S111" s="15">
        <f t="shared" si="15"/>
        <v>12</v>
      </c>
      <c r="T111" s="15">
        <f t="shared" si="16"/>
        <v>96</v>
      </c>
      <c r="U111" s="15">
        <f t="shared" si="17"/>
        <v>1</v>
      </c>
      <c r="V111" s="15">
        <f t="shared" si="18"/>
        <v>96</v>
      </c>
    </row>
    <row r="112" spans="6:22" ht="15.5">
      <c r="F112" s="15"/>
      <c r="I112" s="15"/>
      <c r="R112" s="15">
        <f t="shared" si="14"/>
        <v>8</v>
      </c>
      <c r="S112" s="15">
        <f t="shared" si="15"/>
        <v>12</v>
      </c>
      <c r="T112" s="15">
        <f t="shared" si="16"/>
        <v>96</v>
      </c>
      <c r="U112" s="15">
        <f t="shared" si="17"/>
        <v>1</v>
      </c>
      <c r="V112" s="15">
        <f t="shared" si="18"/>
        <v>96</v>
      </c>
    </row>
    <row r="113" spans="6:22" ht="15.5">
      <c r="F113" s="15"/>
      <c r="I113" s="15"/>
      <c r="R113" s="15">
        <f t="shared" ref="R113:R176" si="19">IF(D113="Rarement",2,IF(D113="Quelquefois",4,IF(D113="souvent",6,8)))</f>
        <v>8</v>
      </c>
      <c r="S113" s="15">
        <f t="shared" ref="S113:S176" si="20">IF(E113="Bénin",3,IF(E113="Sérieux",6,IF(E113="Grave",9,12)))</f>
        <v>12</v>
      </c>
      <c r="T113" s="15">
        <f t="shared" ref="T113:T176" si="21">R113*S113</f>
        <v>96</v>
      </c>
      <c r="U113" s="15">
        <f t="shared" ref="U113:U176" si="22">IF(H113="Efficace",3,IF(H113="Peu d'efficacité / A améliorer",2,1))</f>
        <v>1</v>
      </c>
      <c r="V113" s="15">
        <f t="shared" ref="V113:V176" si="23">T113/U113</f>
        <v>96</v>
      </c>
    </row>
    <row r="114" spans="6:22" ht="15.5">
      <c r="F114" s="15"/>
      <c r="I114" s="15"/>
      <c r="R114" s="15">
        <f t="shared" si="19"/>
        <v>8</v>
      </c>
      <c r="S114" s="15">
        <f t="shared" si="20"/>
        <v>12</v>
      </c>
      <c r="T114" s="15">
        <f t="shared" si="21"/>
        <v>96</v>
      </c>
      <c r="U114" s="15">
        <f t="shared" si="22"/>
        <v>1</v>
      </c>
      <c r="V114" s="15">
        <f t="shared" si="23"/>
        <v>96</v>
      </c>
    </row>
    <row r="115" spans="6:22" ht="15.5">
      <c r="F115" s="15"/>
      <c r="I115" s="15"/>
      <c r="R115" s="15">
        <f t="shared" si="19"/>
        <v>8</v>
      </c>
      <c r="S115" s="15">
        <f t="shared" si="20"/>
        <v>12</v>
      </c>
      <c r="T115" s="15">
        <f t="shared" si="21"/>
        <v>96</v>
      </c>
      <c r="U115" s="15">
        <f t="shared" si="22"/>
        <v>1</v>
      </c>
      <c r="V115" s="15">
        <f t="shared" si="23"/>
        <v>96</v>
      </c>
    </row>
    <row r="116" spans="6:22" ht="15.5">
      <c r="F116" s="15"/>
      <c r="I116" s="15"/>
      <c r="R116" s="15">
        <f t="shared" si="19"/>
        <v>8</v>
      </c>
      <c r="S116" s="15">
        <f t="shared" si="20"/>
        <v>12</v>
      </c>
      <c r="T116" s="15">
        <f t="shared" si="21"/>
        <v>96</v>
      </c>
      <c r="U116" s="15">
        <f t="shared" si="22"/>
        <v>1</v>
      </c>
      <c r="V116" s="15">
        <f t="shared" si="23"/>
        <v>96</v>
      </c>
    </row>
    <row r="117" spans="6:22" ht="15.5">
      <c r="F117" s="15"/>
      <c r="I117" s="15"/>
      <c r="R117" s="15">
        <f t="shared" si="19"/>
        <v>8</v>
      </c>
      <c r="S117" s="15">
        <f t="shared" si="20"/>
        <v>12</v>
      </c>
      <c r="T117" s="15">
        <f t="shared" si="21"/>
        <v>96</v>
      </c>
      <c r="U117" s="15">
        <f t="shared" si="22"/>
        <v>1</v>
      </c>
      <c r="V117" s="15">
        <f t="shared" si="23"/>
        <v>96</v>
      </c>
    </row>
    <row r="118" spans="6:22" ht="15.5">
      <c r="F118" s="15"/>
      <c r="I118" s="15"/>
      <c r="R118" s="15">
        <f t="shared" si="19"/>
        <v>8</v>
      </c>
      <c r="S118" s="15">
        <f t="shared" si="20"/>
        <v>12</v>
      </c>
      <c r="T118" s="15">
        <f t="shared" si="21"/>
        <v>96</v>
      </c>
      <c r="U118" s="15">
        <f t="shared" si="22"/>
        <v>1</v>
      </c>
      <c r="V118" s="15">
        <f t="shared" si="23"/>
        <v>96</v>
      </c>
    </row>
    <row r="119" spans="6:22" ht="15.5">
      <c r="F119" s="15"/>
      <c r="I119" s="15"/>
      <c r="R119" s="15">
        <f t="shared" si="19"/>
        <v>8</v>
      </c>
      <c r="S119" s="15">
        <f t="shared" si="20"/>
        <v>12</v>
      </c>
      <c r="T119" s="15">
        <f t="shared" si="21"/>
        <v>96</v>
      </c>
      <c r="U119" s="15">
        <f t="shared" si="22"/>
        <v>1</v>
      </c>
      <c r="V119" s="15">
        <f t="shared" si="23"/>
        <v>96</v>
      </c>
    </row>
    <row r="120" spans="6:22" ht="15.5">
      <c r="F120" s="15"/>
      <c r="I120" s="15"/>
      <c r="R120" s="15">
        <f t="shared" si="19"/>
        <v>8</v>
      </c>
      <c r="S120" s="15">
        <f t="shared" si="20"/>
        <v>12</v>
      </c>
      <c r="T120" s="15">
        <f t="shared" si="21"/>
        <v>96</v>
      </c>
      <c r="U120" s="15">
        <f t="shared" si="22"/>
        <v>1</v>
      </c>
      <c r="V120" s="15">
        <f t="shared" si="23"/>
        <v>96</v>
      </c>
    </row>
    <row r="121" spans="6:22" ht="15.5">
      <c r="F121" s="15"/>
      <c r="I121" s="15"/>
      <c r="R121" s="15">
        <f t="shared" si="19"/>
        <v>8</v>
      </c>
      <c r="S121" s="15">
        <f t="shared" si="20"/>
        <v>12</v>
      </c>
      <c r="T121" s="15">
        <f t="shared" si="21"/>
        <v>96</v>
      </c>
      <c r="U121" s="15">
        <f t="shared" si="22"/>
        <v>1</v>
      </c>
      <c r="V121" s="15">
        <f t="shared" si="23"/>
        <v>96</v>
      </c>
    </row>
    <row r="122" spans="6:22" ht="15.5">
      <c r="F122" s="15"/>
      <c r="I122" s="15"/>
      <c r="R122" s="15">
        <f t="shared" si="19"/>
        <v>8</v>
      </c>
      <c r="S122" s="15">
        <f t="shared" si="20"/>
        <v>12</v>
      </c>
      <c r="T122" s="15">
        <f t="shared" si="21"/>
        <v>96</v>
      </c>
      <c r="U122" s="15">
        <f t="shared" si="22"/>
        <v>1</v>
      </c>
      <c r="V122" s="15">
        <f t="shared" si="23"/>
        <v>96</v>
      </c>
    </row>
    <row r="123" spans="6:22" ht="15.5">
      <c r="F123" s="15"/>
      <c r="I123" s="15"/>
      <c r="R123" s="15">
        <f t="shared" si="19"/>
        <v>8</v>
      </c>
      <c r="S123" s="15">
        <f t="shared" si="20"/>
        <v>12</v>
      </c>
      <c r="T123" s="15">
        <f t="shared" si="21"/>
        <v>96</v>
      </c>
      <c r="U123" s="15">
        <f t="shared" si="22"/>
        <v>1</v>
      </c>
      <c r="V123" s="15">
        <f t="shared" si="23"/>
        <v>96</v>
      </c>
    </row>
    <row r="124" spans="6:22" ht="15.5">
      <c r="F124" s="15"/>
      <c r="I124" s="15"/>
      <c r="R124" s="15">
        <f t="shared" si="19"/>
        <v>8</v>
      </c>
      <c r="S124" s="15">
        <f t="shared" si="20"/>
        <v>12</v>
      </c>
      <c r="T124" s="15">
        <f t="shared" si="21"/>
        <v>96</v>
      </c>
      <c r="U124" s="15">
        <f t="shared" si="22"/>
        <v>1</v>
      </c>
      <c r="V124" s="15">
        <f t="shared" si="23"/>
        <v>96</v>
      </c>
    </row>
    <row r="125" spans="6:22" ht="15.5">
      <c r="F125" s="15"/>
      <c r="I125" s="15"/>
      <c r="R125" s="15">
        <f t="shared" si="19"/>
        <v>8</v>
      </c>
      <c r="S125" s="15">
        <f t="shared" si="20"/>
        <v>12</v>
      </c>
      <c r="T125" s="15">
        <f t="shared" si="21"/>
        <v>96</v>
      </c>
      <c r="U125" s="15">
        <f t="shared" si="22"/>
        <v>1</v>
      </c>
      <c r="V125" s="15">
        <f t="shared" si="23"/>
        <v>96</v>
      </c>
    </row>
    <row r="126" spans="6:22" ht="15.5">
      <c r="F126" s="15"/>
      <c r="I126" s="15"/>
      <c r="R126" s="15">
        <f t="shared" si="19"/>
        <v>8</v>
      </c>
      <c r="S126" s="15">
        <f t="shared" si="20"/>
        <v>12</v>
      </c>
      <c r="T126" s="15">
        <f t="shared" si="21"/>
        <v>96</v>
      </c>
      <c r="U126" s="15">
        <f t="shared" si="22"/>
        <v>1</v>
      </c>
      <c r="V126" s="15">
        <f t="shared" si="23"/>
        <v>96</v>
      </c>
    </row>
    <row r="127" spans="6:22" ht="15.5">
      <c r="F127" s="15"/>
      <c r="I127" s="15"/>
      <c r="R127" s="15">
        <f t="shared" si="19"/>
        <v>8</v>
      </c>
      <c r="S127" s="15">
        <f t="shared" si="20"/>
        <v>12</v>
      </c>
      <c r="T127" s="15">
        <f t="shared" si="21"/>
        <v>96</v>
      </c>
      <c r="U127" s="15">
        <f t="shared" si="22"/>
        <v>1</v>
      </c>
      <c r="V127" s="15">
        <f t="shared" si="23"/>
        <v>96</v>
      </c>
    </row>
    <row r="128" spans="6:22" ht="15.5">
      <c r="F128" s="15"/>
      <c r="I128" s="15"/>
      <c r="R128" s="15">
        <f t="shared" si="19"/>
        <v>8</v>
      </c>
      <c r="S128" s="15">
        <f t="shared" si="20"/>
        <v>12</v>
      </c>
      <c r="T128" s="15">
        <f t="shared" si="21"/>
        <v>96</v>
      </c>
      <c r="U128" s="15">
        <f t="shared" si="22"/>
        <v>1</v>
      </c>
      <c r="V128" s="15">
        <f t="shared" si="23"/>
        <v>96</v>
      </c>
    </row>
    <row r="129" spans="6:22" ht="15.5">
      <c r="F129" s="15"/>
      <c r="I129" s="15"/>
      <c r="R129" s="15">
        <f t="shared" si="19"/>
        <v>8</v>
      </c>
      <c r="S129" s="15">
        <f t="shared" si="20"/>
        <v>12</v>
      </c>
      <c r="T129" s="15">
        <f t="shared" si="21"/>
        <v>96</v>
      </c>
      <c r="U129" s="15">
        <f t="shared" si="22"/>
        <v>1</v>
      </c>
      <c r="V129" s="15">
        <f t="shared" si="23"/>
        <v>96</v>
      </c>
    </row>
    <row r="130" spans="6:22" ht="15.5">
      <c r="F130" s="15"/>
      <c r="I130" s="15"/>
      <c r="R130" s="15">
        <f t="shared" si="19"/>
        <v>8</v>
      </c>
      <c r="S130" s="15">
        <f t="shared" si="20"/>
        <v>12</v>
      </c>
      <c r="T130" s="15">
        <f t="shared" si="21"/>
        <v>96</v>
      </c>
      <c r="U130" s="15">
        <f t="shared" si="22"/>
        <v>1</v>
      </c>
      <c r="V130" s="15">
        <f t="shared" si="23"/>
        <v>96</v>
      </c>
    </row>
    <row r="131" spans="6:22" ht="15.5">
      <c r="F131" s="15"/>
      <c r="I131" s="15"/>
      <c r="R131" s="15">
        <f t="shared" si="19"/>
        <v>8</v>
      </c>
      <c r="S131" s="15">
        <f t="shared" si="20"/>
        <v>12</v>
      </c>
      <c r="T131" s="15">
        <f t="shared" si="21"/>
        <v>96</v>
      </c>
      <c r="U131" s="15">
        <f t="shared" si="22"/>
        <v>1</v>
      </c>
      <c r="V131" s="15">
        <f t="shared" si="23"/>
        <v>96</v>
      </c>
    </row>
    <row r="132" spans="6:22" ht="15.5">
      <c r="F132" s="15"/>
      <c r="I132" s="15"/>
      <c r="R132" s="15">
        <f t="shared" si="19"/>
        <v>8</v>
      </c>
      <c r="S132" s="15">
        <f t="shared" si="20"/>
        <v>12</v>
      </c>
      <c r="T132" s="15">
        <f t="shared" si="21"/>
        <v>96</v>
      </c>
      <c r="U132" s="15">
        <f t="shared" si="22"/>
        <v>1</v>
      </c>
      <c r="V132" s="15">
        <f t="shared" si="23"/>
        <v>96</v>
      </c>
    </row>
    <row r="133" spans="6:22" ht="15.5">
      <c r="F133" s="15"/>
      <c r="I133" s="15"/>
      <c r="R133" s="15">
        <f t="shared" si="19"/>
        <v>8</v>
      </c>
      <c r="S133" s="15">
        <f t="shared" si="20"/>
        <v>12</v>
      </c>
      <c r="T133" s="15">
        <f t="shared" si="21"/>
        <v>96</v>
      </c>
      <c r="U133" s="15">
        <f t="shared" si="22"/>
        <v>1</v>
      </c>
      <c r="V133" s="15">
        <f t="shared" si="23"/>
        <v>96</v>
      </c>
    </row>
    <row r="134" spans="6:22" ht="15.5">
      <c r="F134" s="15"/>
      <c r="I134" s="15"/>
      <c r="R134" s="15">
        <f t="shared" si="19"/>
        <v>8</v>
      </c>
      <c r="S134" s="15">
        <f t="shared" si="20"/>
        <v>12</v>
      </c>
      <c r="T134" s="15">
        <f t="shared" si="21"/>
        <v>96</v>
      </c>
      <c r="U134" s="15">
        <f t="shared" si="22"/>
        <v>1</v>
      </c>
      <c r="V134" s="15">
        <f t="shared" si="23"/>
        <v>96</v>
      </c>
    </row>
    <row r="135" spans="6:22" ht="15.5">
      <c r="F135" s="15"/>
      <c r="I135" s="15"/>
      <c r="R135" s="15">
        <f t="shared" si="19"/>
        <v>8</v>
      </c>
      <c r="S135" s="15">
        <f t="shared" si="20"/>
        <v>12</v>
      </c>
      <c r="T135" s="15">
        <f t="shared" si="21"/>
        <v>96</v>
      </c>
      <c r="U135" s="15">
        <f t="shared" si="22"/>
        <v>1</v>
      </c>
      <c r="V135" s="15">
        <f t="shared" si="23"/>
        <v>96</v>
      </c>
    </row>
    <row r="136" spans="6:22" ht="15.5">
      <c r="F136" s="15"/>
      <c r="I136" s="15"/>
      <c r="R136" s="15">
        <f t="shared" si="19"/>
        <v>8</v>
      </c>
      <c r="S136" s="15">
        <f t="shared" si="20"/>
        <v>12</v>
      </c>
      <c r="T136" s="15">
        <f t="shared" si="21"/>
        <v>96</v>
      </c>
      <c r="U136" s="15">
        <f t="shared" si="22"/>
        <v>1</v>
      </c>
      <c r="V136" s="15">
        <f t="shared" si="23"/>
        <v>96</v>
      </c>
    </row>
    <row r="137" spans="6:22" ht="15.5">
      <c r="F137" s="15"/>
      <c r="I137" s="15"/>
      <c r="R137" s="15">
        <f t="shared" si="19"/>
        <v>8</v>
      </c>
      <c r="S137" s="15">
        <f t="shared" si="20"/>
        <v>12</v>
      </c>
      <c r="T137" s="15">
        <f t="shared" si="21"/>
        <v>96</v>
      </c>
      <c r="U137" s="15">
        <f t="shared" si="22"/>
        <v>1</v>
      </c>
      <c r="V137" s="15">
        <f t="shared" si="23"/>
        <v>96</v>
      </c>
    </row>
    <row r="138" spans="6:22" ht="15.5">
      <c r="F138" s="15"/>
      <c r="I138" s="15"/>
      <c r="R138" s="15">
        <f t="shared" si="19"/>
        <v>8</v>
      </c>
      <c r="S138" s="15">
        <f t="shared" si="20"/>
        <v>12</v>
      </c>
      <c r="T138" s="15">
        <f t="shared" si="21"/>
        <v>96</v>
      </c>
      <c r="U138" s="15">
        <f t="shared" si="22"/>
        <v>1</v>
      </c>
      <c r="V138" s="15">
        <f t="shared" si="23"/>
        <v>96</v>
      </c>
    </row>
    <row r="139" spans="6:22" ht="15.5">
      <c r="F139" s="15"/>
      <c r="I139" s="15"/>
      <c r="R139" s="15">
        <f t="shared" si="19"/>
        <v>8</v>
      </c>
      <c r="S139" s="15">
        <f t="shared" si="20"/>
        <v>12</v>
      </c>
      <c r="T139" s="15">
        <f t="shared" si="21"/>
        <v>96</v>
      </c>
      <c r="U139" s="15">
        <f t="shared" si="22"/>
        <v>1</v>
      </c>
      <c r="V139" s="15">
        <f t="shared" si="23"/>
        <v>96</v>
      </c>
    </row>
    <row r="140" spans="6:22" ht="15.5">
      <c r="F140" s="15"/>
      <c r="I140" s="15"/>
      <c r="R140" s="15">
        <f t="shared" si="19"/>
        <v>8</v>
      </c>
      <c r="S140" s="15">
        <f t="shared" si="20"/>
        <v>12</v>
      </c>
      <c r="T140" s="15">
        <f t="shared" si="21"/>
        <v>96</v>
      </c>
      <c r="U140" s="15">
        <f t="shared" si="22"/>
        <v>1</v>
      </c>
      <c r="V140" s="15">
        <f t="shared" si="23"/>
        <v>96</v>
      </c>
    </row>
    <row r="141" spans="6:22" ht="15.5">
      <c r="F141" s="15"/>
      <c r="I141" s="15"/>
      <c r="R141" s="15">
        <f t="shared" si="19"/>
        <v>8</v>
      </c>
      <c r="S141" s="15">
        <f t="shared" si="20"/>
        <v>12</v>
      </c>
      <c r="T141" s="15">
        <f t="shared" si="21"/>
        <v>96</v>
      </c>
      <c r="U141" s="15">
        <f t="shared" si="22"/>
        <v>1</v>
      </c>
      <c r="V141" s="15">
        <f t="shared" si="23"/>
        <v>96</v>
      </c>
    </row>
    <row r="142" spans="6:22" ht="15.5">
      <c r="F142" s="15"/>
      <c r="I142" s="15"/>
      <c r="R142" s="15">
        <f t="shared" si="19"/>
        <v>8</v>
      </c>
      <c r="S142" s="15">
        <f t="shared" si="20"/>
        <v>12</v>
      </c>
      <c r="T142" s="15">
        <f t="shared" si="21"/>
        <v>96</v>
      </c>
      <c r="U142" s="15">
        <f t="shared" si="22"/>
        <v>1</v>
      </c>
      <c r="V142" s="15">
        <f t="shared" si="23"/>
        <v>96</v>
      </c>
    </row>
    <row r="143" spans="6:22" ht="15.5">
      <c r="F143" s="15"/>
      <c r="I143" s="15"/>
      <c r="R143" s="15">
        <f t="shared" si="19"/>
        <v>8</v>
      </c>
      <c r="S143" s="15">
        <f t="shared" si="20"/>
        <v>12</v>
      </c>
      <c r="T143" s="15">
        <f t="shared" si="21"/>
        <v>96</v>
      </c>
      <c r="U143" s="15">
        <f t="shared" si="22"/>
        <v>1</v>
      </c>
      <c r="V143" s="15">
        <f t="shared" si="23"/>
        <v>96</v>
      </c>
    </row>
    <row r="144" spans="6:22" ht="15.5">
      <c r="F144" s="15"/>
      <c r="I144" s="15"/>
      <c r="R144" s="15">
        <f t="shared" si="19"/>
        <v>8</v>
      </c>
      <c r="S144" s="15">
        <f t="shared" si="20"/>
        <v>12</v>
      </c>
      <c r="T144" s="15">
        <f t="shared" si="21"/>
        <v>96</v>
      </c>
      <c r="U144" s="15">
        <f t="shared" si="22"/>
        <v>1</v>
      </c>
      <c r="V144" s="15">
        <f t="shared" si="23"/>
        <v>96</v>
      </c>
    </row>
    <row r="145" spans="6:22" ht="15.5">
      <c r="F145" s="15"/>
      <c r="I145" s="15"/>
      <c r="R145" s="15">
        <f t="shared" si="19"/>
        <v>8</v>
      </c>
      <c r="S145" s="15">
        <f t="shared" si="20"/>
        <v>12</v>
      </c>
      <c r="T145" s="15">
        <f t="shared" si="21"/>
        <v>96</v>
      </c>
      <c r="U145" s="15">
        <f t="shared" si="22"/>
        <v>1</v>
      </c>
      <c r="V145" s="15">
        <f t="shared" si="23"/>
        <v>96</v>
      </c>
    </row>
    <row r="146" spans="6:22" ht="15.5">
      <c r="F146" s="15"/>
      <c r="I146" s="15"/>
      <c r="R146" s="15">
        <f t="shared" si="19"/>
        <v>8</v>
      </c>
      <c r="S146" s="15">
        <f t="shared" si="20"/>
        <v>12</v>
      </c>
      <c r="T146" s="15">
        <f t="shared" si="21"/>
        <v>96</v>
      </c>
      <c r="U146" s="15">
        <f t="shared" si="22"/>
        <v>1</v>
      </c>
      <c r="V146" s="15">
        <f t="shared" si="23"/>
        <v>96</v>
      </c>
    </row>
    <row r="147" spans="6:22" ht="15.5">
      <c r="F147" s="15"/>
      <c r="I147" s="15"/>
      <c r="R147" s="15">
        <f t="shared" si="19"/>
        <v>8</v>
      </c>
      <c r="S147" s="15">
        <f t="shared" si="20"/>
        <v>12</v>
      </c>
      <c r="T147" s="15">
        <f t="shared" si="21"/>
        <v>96</v>
      </c>
      <c r="U147" s="15">
        <f t="shared" si="22"/>
        <v>1</v>
      </c>
      <c r="V147" s="15">
        <f t="shared" si="23"/>
        <v>96</v>
      </c>
    </row>
    <row r="148" spans="6:22" ht="15.5">
      <c r="F148" s="15"/>
      <c r="I148" s="15"/>
      <c r="R148" s="15">
        <f t="shared" si="19"/>
        <v>8</v>
      </c>
      <c r="S148" s="15">
        <f t="shared" si="20"/>
        <v>12</v>
      </c>
      <c r="T148" s="15">
        <f t="shared" si="21"/>
        <v>96</v>
      </c>
      <c r="U148" s="15">
        <f t="shared" si="22"/>
        <v>1</v>
      </c>
      <c r="V148" s="15">
        <f t="shared" si="23"/>
        <v>96</v>
      </c>
    </row>
    <row r="149" spans="6:22" ht="15.5">
      <c r="F149" s="15"/>
      <c r="I149" s="15"/>
      <c r="R149" s="15">
        <f t="shared" si="19"/>
        <v>8</v>
      </c>
      <c r="S149" s="15">
        <f t="shared" si="20"/>
        <v>12</v>
      </c>
      <c r="T149" s="15">
        <f t="shared" si="21"/>
        <v>96</v>
      </c>
      <c r="U149" s="15">
        <f t="shared" si="22"/>
        <v>1</v>
      </c>
      <c r="V149" s="15">
        <f t="shared" si="23"/>
        <v>96</v>
      </c>
    </row>
    <row r="150" spans="6:22" ht="15.5">
      <c r="F150" s="15"/>
      <c r="I150" s="15"/>
      <c r="R150" s="15">
        <f t="shared" si="19"/>
        <v>8</v>
      </c>
      <c r="S150" s="15">
        <f t="shared" si="20"/>
        <v>12</v>
      </c>
      <c r="T150" s="15">
        <f t="shared" si="21"/>
        <v>96</v>
      </c>
      <c r="U150" s="15">
        <f t="shared" si="22"/>
        <v>1</v>
      </c>
      <c r="V150" s="15">
        <f t="shared" si="23"/>
        <v>96</v>
      </c>
    </row>
    <row r="151" spans="6:22" ht="15.5">
      <c r="F151" s="15"/>
      <c r="I151" s="15"/>
      <c r="R151" s="15">
        <f t="shared" si="19"/>
        <v>8</v>
      </c>
      <c r="S151" s="15">
        <f t="shared" si="20"/>
        <v>12</v>
      </c>
      <c r="T151" s="15">
        <f t="shared" si="21"/>
        <v>96</v>
      </c>
      <c r="U151" s="15">
        <f t="shared" si="22"/>
        <v>1</v>
      </c>
      <c r="V151" s="15">
        <f t="shared" si="23"/>
        <v>96</v>
      </c>
    </row>
    <row r="152" spans="6:22" ht="15.5">
      <c r="F152" s="15"/>
      <c r="I152" s="15"/>
      <c r="R152" s="15">
        <f t="shared" si="19"/>
        <v>8</v>
      </c>
      <c r="S152" s="15">
        <f t="shared" si="20"/>
        <v>12</v>
      </c>
      <c r="T152" s="15">
        <f t="shared" si="21"/>
        <v>96</v>
      </c>
      <c r="U152" s="15">
        <f t="shared" si="22"/>
        <v>1</v>
      </c>
      <c r="V152" s="15">
        <f t="shared" si="23"/>
        <v>96</v>
      </c>
    </row>
    <row r="153" spans="6:22" ht="15.5">
      <c r="F153" s="15"/>
      <c r="I153" s="15"/>
      <c r="R153" s="15">
        <f t="shared" si="19"/>
        <v>8</v>
      </c>
      <c r="S153" s="15">
        <f t="shared" si="20"/>
        <v>12</v>
      </c>
      <c r="T153" s="15">
        <f t="shared" si="21"/>
        <v>96</v>
      </c>
      <c r="U153" s="15">
        <f t="shared" si="22"/>
        <v>1</v>
      </c>
      <c r="V153" s="15">
        <f t="shared" si="23"/>
        <v>96</v>
      </c>
    </row>
    <row r="154" spans="6:22" ht="15.5">
      <c r="F154" s="15"/>
      <c r="I154" s="15"/>
      <c r="R154" s="15">
        <f t="shared" si="19"/>
        <v>8</v>
      </c>
      <c r="S154" s="15">
        <f t="shared" si="20"/>
        <v>12</v>
      </c>
      <c r="T154" s="15">
        <f t="shared" si="21"/>
        <v>96</v>
      </c>
      <c r="U154" s="15">
        <f t="shared" si="22"/>
        <v>1</v>
      </c>
      <c r="V154" s="15">
        <f t="shared" si="23"/>
        <v>96</v>
      </c>
    </row>
    <row r="155" spans="6:22" ht="15.5">
      <c r="F155" s="15"/>
      <c r="I155" s="15"/>
      <c r="R155" s="15">
        <f t="shared" si="19"/>
        <v>8</v>
      </c>
      <c r="S155" s="15">
        <f t="shared" si="20"/>
        <v>12</v>
      </c>
      <c r="T155" s="15">
        <f t="shared" si="21"/>
        <v>96</v>
      </c>
      <c r="U155" s="15">
        <f t="shared" si="22"/>
        <v>1</v>
      </c>
      <c r="V155" s="15">
        <f t="shared" si="23"/>
        <v>96</v>
      </c>
    </row>
    <row r="156" spans="6:22" ht="15.5">
      <c r="F156" s="15"/>
      <c r="I156" s="15"/>
      <c r="R156" s="15">
        <f t="shared" si="19"/>
        <v>8</v>
      </c>
      <c r="S156" s="15">
        <f t="shared" si="20"/>
        <v>12</v>
      </c>
      <c r="T156" s="15">
        <f t="shared" si="21"/>
        <v>96</v>
      </c>
      <c r="U156" s="15">
        <f t="shared" si="22"/>
        <v>1</v>
      </c>
      <c r="V156" s="15">
        <f t="shared" si="23"/>
        <v>96</v>
      </c>
    </row>
    <row r="157" spans="6:22" ht="15.5">
      <c r="F157" s="15"/>
      <c r="I157" s="15"/>
      <c r="R157" s="15">
        <f t="shared" si="19"/>
        <v>8</v>
      </c>
      <c r="S157" s="15">
        <f t="shared" si="20"/>
        <v>12</v>
      </c>
      <c r="T157" s="15">
        <f t="shared" si="21"/>
        <v>96</v>
      </c>
      <c r="U157" s="15">
        <f t="shared" si="22"/>
        <v>1</v>
      </c>
      <c r="V157" s="15">
        <f t="shared" si="23"/>
        <v>96</v>
      </c>
    </row>
    <row r="158" spans="6:22" ht="15.5">
      <c r="F158" s="15"/>
      <c r="I158" s="15"/>
      <c r="R158" s="15">
        <f t="shared" si="19"/>
        <v>8</v>
      </c>
      <c r="S158" s="15">
        <f t="shared" si="20"/>
        <v>12</v>
      </c>
      <c r="T158" s="15">
        <f t="shared" si="21"/>
        <v>96</v>
      </c>
      <c r="U158" s="15">
        <f t="shared" si="22"/>
        <v>1</v>
      </c>
      <c r="V158" s="15">
        <f t="shared" si="23"/>
        <v>96</v>
      </c>
    </row>
    <row r="159" spans="6:22" ht="15.5">
      <c r="F159" s="15"/>
      <c r="I159" s="15"/>
      <c r="R159" s="15">
        <f t="shared" si="19"/>
        <v>8</v>
      </c>
      <c r="S159" s="15">
        <f t="shared" si="20"/>
        <v>12</v>
      </c>
      <c r="T159" s="15">
        <f t="shared" si="21"/>
        <v>96</v>
      </c>
      <c r="U159" s="15">
        <f t="shared" si="22"/>
        <v>1</v>
      </c>
      <c r="V159" s="15">
        <f t="shared" si="23"/>
        <v>96</v>
      </c>
    </row>
    <row r="160" spans="6:22" ht="15.5">
      <c r="F160" s="15"/>
      <c r="I160" s="15"/>
      <c r="R160" s="15">
        <f t="shared" si="19"/>
        <v>8</v>
      </c>
      <c r="S160" s="15">
        <f t="shared" si="20"/>
        <v>12</v>
      </c>
      <c r="T160" s="15">
        <f t="shared" si="21"/>
        <v>96</v>
      </c>
      <c r="U160" s="15">
        <f t="shared" si="22"/>
        <v>1</v>
      </c>
      <c r="V160" s="15">
        <f t="shared" si="23"/>
        <v>96</v>
      </c>
    </row>
    <row r="161" spans="6:22" ht="15.5">
      <c r="F161" s="15"/>
      <c r="I161" s="15"/>
      <c r="R161" s="15">
        <f t="shared" si="19"/>
        <v>8</v>
      </c>
      <c r="S161" s="15">
        <f t="shared" si="20"/>
        <v>12</v>
      </c>
      <c r="T161" s="15">
        <f t="shared" si="21"/>
        <v>96</v>
      </c>
      <c r="U161" s="15">
        <f t="shared" si="22"/>
        <v>1</v>
      </c>
      <c r="V161" s="15">
        <f t="shared" si="23"/>
        <v>96</v>
      </c>
    </row>
    <row r="162" spans="6:22" ht="15.5">
      <c r="F162" s="15"/>
      <c r="I162" s="15"/>
      <c r="R162" s="15">
        <f t="shared" si="19"/>
        <v>8</v>
      </c>
      <c r="S162" s="15">
        <f t="shared" si="20"/>
        <v>12</v>
      </c>
      <c r="T162" s="15">
        <f t="shared" si="21"/>
        <v>96</v>
      </c>
      <c r="U162" s="15">
        <f t="shared" si="22"/>
        <v>1</v>
      </c>
      <c r="V162" s="15">
        <f t="shared" si="23"/>
        <v>96</v>
      </c>
    </row>
    <row r="163" spans="6:22" ht="15.5">
      <c r="F163" s="15"/>
      <c r="I163" s="15"/>
      <c r="R163" s="15">
        <f t="shared" si="19"/>
        <v>8</v>
      </c>
      <c r="S163" s="15">
        <f t="shared" si="20"/>
        <v>12</v>
      </c>
      <c r="T163" s="15">
        <f t="shared" si="21"/>
        <v>96</v>
      </c>
      <c r="U163" s="15">
        <f t="shared" si="22"/>
        <v>1</v>
      </c>
      <c r="V163" s="15">
        <f t="shared" si="23"/>
        <v>96</v>
      </c>
    </row>
    <row r="164" spans="6:22" ht="15.5">
      <c r="F164" s="15"/>
      <c r="I164" s="15"/>
      <c r="R164" s="15">
        <f t="shared" si="19"/>
        <v>8</v>
      </c>
      <c r="S164" s="15">
        <f t="shared" si="20"/>
        <v>12</v>
      </c>
      <c r="T164" s="15">
        <f t="shared" si="21"/>
        <v>96</v>
      </c>
      <c r="U164" s="15">
        <f t="shared" si="22"/>
        <v>1</v>
      </c>
      <c r="V164" s="15">
        <f t="shared" si="23"/>
        <v>96</v>
      </c>
    </row>
    <row r="165" spans="6:22" ht="15.5">
      <c r="F165" s="15"/>
      <c r="I165" s="15"/>
      <c r="R165" s="15">
        <f t="shared" si="19"/>
        <v>8</v>
      </c>
      <c r="S165" s="15">
        <f t="shared" si="20"/>
        <v>12</v>
      </c>
      <c r="T165" s="15">
        <f t="shared" si="21"/>
        <v>96</v>
      </c>
      <c r="U165" s="15">
        <f t="shared" si="22"/>
        <v>1</v>
      </c>
      <c r="V165" s="15">
        <f t="shared" si="23"/>
        <v>96</v>
      </c>
    </row>
    <row r="166" spans="6:22" ht="15.5">
      <c r="F166" s="15"/>
      <c r="I166" s="15"/>
      <c r="R166" s="15">
        <f t="shared" si="19"/>
        <v>8</v>
      </c>
      <c r="S166" s="15">
        <f t="shared" si="20"/>
        <v>12</v>
      </c>
      <c r="T166" s="15">
        <f t="shared" si="21"/>
        <v>96</v>
      </c>
      <c r="U166" s="15">
        <f t="shared" si="22"/>
        <v>1</v>
      </c>
      <c r="V166" s="15">
        <f t="shared" si="23"/>
        <v>96</v>
      </c>
    </row>
    <row r="167" spans="6:22" ht="15.5">
      <c r="F167" s="15"/>
      <c r="I167" s="15"/>
      <c r="R167" s="15">
        <f t="shared" si="19"/>
        <v>8</v>
      </c>
      <c r="S167" s="15">
        <f t="shared" si="20"/>
        <v>12</v>
      </c>
      <c r="T167" s="15">
        <f t="shared" si="21"/>
        <v>96</v>
      </c>
      <c r="U167" s="15">
        <f t="shared" si="22"/>
        <v>1</v>
      </c>
      <c r="V167" s="15">
        <f t="shared" si="23"/>
        <v>96</v>
      </c>
    </row>
    <row r="168" spans="6:22" ht="15.5">
      <c r="F168" s="15"/>
      <c r="I168" s="15"/>
      <c r="R168" s="15">
        <f t="shared" si="19"/>
        <v>8</v>
      </c>
      <c r="S168" s="15">
        <f t="shared" si="20"/>
        <v>12</v>
      </c>
      <c r="T168" s="15">
        <f t="shared" si="21"/>
        <v>96</v>
      </c>
      <c r="U168" s="15">
        <f t="shared" si="22"/>
        <v>1</v>
      </c>
      <c r="V168" s="15">
        <f t="shared" si="23"/>
        <v>96</v>
      </c>
    </row>
    <row r="169" spans="6:22" ht="15.5">
      <c r="F169" s="15"/>
      <c r="I169" s="15"/>
      <c r="R169" s="15">
        <f t="shared" si="19"/>
        <v>8</v>
      </c>
      <c r="S169" s="15">
        <f t="shared" si="20"/>
        <v>12</v>
      </c>
      <c r="T169" s="15">
        <f t="shared" si="21"/>
        <v>96</v>
      </c>
      <c r="U169" s="15">
        <f t="shared" si="22"/>
        <v>1</v>
      </c>
      <c r="V169" s="15">
        <f t="shared" si="23"/>
        <v>96</v>
      </c>
    </row>
    <row r="170" spans="6:22" ht="15.5">
      <c r="F170" s="15"/>
      <c r="I170" s="15"/>
      <c r="R170" s="15">
        <f t="shared" si="19"/>
        <v>8</v>
      </c>
      <c r="S170" s="15">
        <f t="shared" si="20"/>
        <v>12</v>
      </c>
      <c r="T170" s="15">
        <f t="shared" si="21"/>
        <v>96</v>
      </c>
      <c r="U170" s="15">
        <f t="shared" si="22"/>
        <v>1</v>
      </c>
      <c r="V170" s="15">
        <f t="shared" si="23"/>
        <v>96</v>
      </c>
    </row>
    <row r="171" spans="6:22" ht="15.5">
      <c r="F171" s="15"/>
      <c r="I171" s="15"/>
      <c r="R171" s="15">
        <f t="shared" si="19"/>
        <v>8</v>
      </c>
      <c r="S171" s="15">
        <f t="shared" si="20"/>
        <v>12</v>
      </c>
      <c r="T171" s="15">
        <f t="shared" si="21"/>
        <v>96</v>
      </c>
      <c r="U171" s="15">
        <f t="shared" si="22"/>
        <v>1</v>
      </c>
      <c r="V171" s="15">
        <f t="shared" si="23"/>
        <v>96</v>
      </c>
    </row>
    <row r="172" spans="6:22" ht="15.5">
      <c r="F172" s="15"/>
      <c r="I172" s="15"/>
      <c r="R172" s="15">
        <f t="shared" si="19"/>
        <v>8</v>
      </c>
      <c r="S172" s="15">
        <f t="shared" si="20"/>
        <v>12</v>
      </c>
      <c r="T172" s="15">
        <f t="shared" si="21"/>
        <v>96</v>
      </c>
      <c r="U172" s="15">
        <f t="shared" si="22"/>
        <v>1</v>
      </c>
      <c r="V172" s="15">
        <f t="shared" si="23"/>
        <v>96</v>
      </c>
    </row>
    <row r="173" spans="6:22" ht="15.5">
      <c r="F173" s="15"/>
      <c r="I173" s="15"/>
      <c r="R173" s="15">
        <f t="shared" si="19"/>
        <v>8</v>
      </c>
      <c r="S173" s="15">
        <f t="shared" si="20"/>
        <v>12</v>
      </c>
      <c r="T173" s="15">
        <f t="shared" si="21"/>
        <v>96</v>
      </c>
      <c r="U173" s="15">
        <f t="shared" si="22"/>
        <v>1</v>
      </c>
      <c r="V173" s="15">
        <f t="shared" si="23"/>
        <v>96</v>
      </c>
    </row>
    <row r="174" spans="6:22" ht="15.5">
      <c r="F174" s="15"/>
      <c r="I174" s="15"/>
      <c r="R174" s="15">
        <f t="shared" si="19"/>
        <v>8</v>
      </c>
      <c r="S174" s="15">
        <f t="shared" si="20"/>
        <v>12</v>
      </c>
      <c r="T174" s="15">
        <f t="shared" si="21"/>
        <v>96</v>
      </c>
      <c r="U174" s="15">
        <f t="shared" si="22"/>
        <v>1</v>
      </c>
      <c r="V174" s="15">
        <f t="shared" si="23"/>
        <v>96</v>
      </c>
    </row>
    <row r="175" spans="6:22" ht="15.5">
      <c r="F175" s="15"/>
      <c r="I175" s="15"/>
      <c r="R175" s="15">
        <f t="shared" si="19"/>
        <v>8</v>
      </c>
      <c r="S175" s="15">
        <f t="shared" si="20"/>
        <v>12</v>
      </c>
      <c r="T175" s="15">
        <f t="shared" si="21"/>
        <v>96</v>
      </c>
      <c r="U175" s="15">
        <f t="shared" si="22"/>
        <v>1</v>
      </c>
      <c r="V175" s="15">
        <f t="shared" si="23"/>
        <v>96</v>
      </c>
    </row>
    <row r="176" spans="6:22" ht="15.5">
      <c r="F176" s="15"/>
      <c r="I176" s="15"/>
      <c r="R176" s="15">
        <f t="shared" si="19"/>
        <v>8</v>
      </c>
      <c r="S176" s="15">
        <f t="shared" si="20"/>
        <v>12</v>
      </c>
      <c r="T176" s="15">
        <f t="shared" si="21"/>
        <v>96</v>
      </c>
      <c r="U176" s="15">
        <f t="shared" si="22"/>
        <v>1</v>
      </c>
      <c r="V176" s="15">
        <f t="shared" si="23"/>
        <v>96</v>
      </c>
    </row>
    <row r="177" spans="6:22" ht="15.5">
      <c r="F177" s="15"/>
      <c r="I177" s="15"/>
      <c r="R177" s="15">
        <f t="shared" ref="R177:R240" si="24">IF(D177="Rarement",2,IF(D177="Quelquefois",4,IF(D177="souvent",6,8)))</f>
        <v>8</v>
      </c>
      <c r="S177" s="15">
        <f t="shared" ref="S177:S240" si="25">IF(E177="Bénin",3,IF(E177="Sérieux",6,IF(E177="Grave",9,12)))</f>
        <v>12</v>
      </c>
      <c r="T177" s="15">
        <f t="shared" ref="T177:T240" si="26">R177*S177</f>
        <v>96</v>
      </c>
      <c r="U177" s="15">
        <f t="shared" ref="U177:U240" si="27">IF(H177="Efficace",3,IF(H177="Peu d'efficacité / A améliorer",2,1))</f>
        <v>1</v>
      </c>
      <c r="V177" s="15">
        <f t="shared" ref="V177:V240" si="28">T177/U177</f>
        <v>96</v>
      </c>
    </row>
    <row r="178" spans="6:22" ht="15.5">
      <c r="F178" s="15"/>
      <c r="I178" s="15"/>
      <c r="R178" s="15">
        <f t="shared" si="24"/>
        <v>8</v>
      </c>
      <c r="S178" s="15">
        <f t="shared" si="25"/>
        <v>12</v>
      </c>
      <c r="T178" s="15">
        <f t="shared" si="26"/>
        <v>96</v>
      </c>
      <c r="U178" s="15">
        <f t="shared" si="27"/>
        <v>1</v>
      </c>
      <c r="V178" s="15">
        <f t="shared" si="28"/>
        <v>96</v>
      </c>
    </row>
    <row r="179" spans="6:22" ht="15.5">
      <c r="F179" s="15"/>
      <c r="I179" s="15"/>
      <c r="R179" s="15">
        <f t="shared" si="24"/>
        <v>8</v>
      </c>
      <c r="S179" s="15">
        <f t="shared" si="25"/>
        <v>12</v>
      </c>
      <c r="T179" s="15">
        <f t="shared" si="26"/>
        <v>96</v>
      </c>
      <c r="U179" s="15">
        <f t="shared" si="27"/>
        <v>1</v>
      </c>
      <c r="V179" s="15">
        <f t="shared" si="28"/>
        <v>96</v>
      </c>
    </row>
    <row r="180" spans="6:22" ht="15.5">
      <c r="F180" s="15"/>
      <c r="I180" s="15"/>
      <c r="R180" s="15">
        <f t="shared" si="24"/>
        <v>8</v>
      </c>
      <c r="S180" s="15">
        <f t="shared" si="25"/>
        <v>12</v>
      </c>
      <c r="T180" s="15">
        <f t="shared" si="26"/>
        <v>96</v>
      </c>
      <c r="U180" s="15">
        <f t="shared" si="27"/>
        <v>1</v>
      </c>
      <c r="V180" s="15">
        <f t="shared" si="28"/>
        <v>96</v>
      </c>
    </row>
    <row r="181" spans="6:22" ht="15.5">
      <c r="F181" s="15"/>
      <c r="I181" s="15"/>
      <c r="R181" s="15">
        <f t="shared" si="24"/>
        <v>8</v>
      </c>
      <c r="S181" s="15">
        <f t="shared" si="25"/>
        <v>12</v>
      </c>
      <c r="T181" s="15">
        <f t="shared" si="26"/>
        <v>96</v>
      </c>
      <c r="U181" s="15">
        <f t="shared" si="27"/>
        <v>1</v>
      </c>
      <c r="V181" s="15">
        <f t="shared" si="28"/>
        <v>96</v>
      </c>
    </row>
    <row r="182" spans="6:22" ht="15.5">
      <c r="F182" s="15"/>
      <c r="I182" s="15"/>
      <c r="R182" s="15">
        <f t="shared" si="24"/>
        <v>8</v>
      </c>
      <c r="S182" s="15">
        <f t="shared" si="25"/>
        <v>12</v>
      </c>
      <c r="T182" s="15">
        <f t="shared" si="26"/>
        <v>96</v>
      </c>
      <c r="U182" s="15">
        <f t="shared" si="27"/>
        <v>1</v>
      </c>
      <c r="V182" s="15">
        <f t="shared" si="28"/>
        <v>96</v>
      </c>
    </row>
    <row r="183" spans="6:22" ht="15.5">
      <c r="F183" s="15"/>
      <c r="I183" s="15"/>
      <c r="R183" s="15">
        <f t="shared" si="24"/>
        <v>8</v>
      </c>
      <c r="S183" s="15">
        <f t="shared" si="25"/>
        <v>12</v>
      </c>
      <c r="T183" s="15">
        <f t="shared" si="26"/>
        <v>96</v>
      </c>
      <c r="U183" s="15">
        <f t="shared" si="27"/>
        <v>1</v>
      </c>
      <c r="V183" s="15">
        <f t="shared" si="28"/>
        <v>96</v>
      </c>
    </row>
    <row r="184" spans="6:22" ht="15.5">
      <c r="F184" s="15"/>
      <c r="I184" s="15"/>
      <c r="R184" s="15">
        <f t="shared" si="24"/>
        <v>8</v>
      </c>
      <c r="S184" s="15">
        <f t="shared" si="25"/>
        <v>12</v>
      </c>
      <c r="T184" s="15">
        <f t="shared" si="26"/>
        <v>96</v>
      </c>
      <c r="U184" s="15">
        <f t="shared" si="27"/>
        <v>1</v>
      </c>
      <c r="V184" s="15">
        <f t="shared" si="28"/>
        <v>96</v>
      </c>
    </row>
    <row r="185" spans="6:22" ht="15.5">
      <c r="F185" s="15"/>
      <c r="I185" s="15"/>
      <c r="R185" s="15">
        <f t="shared" si="24"/>
        <v>8</v>
      </c>
      <c r="S185" s="15">
        <f t="shared" si="25"/>
        <v>12</v>
      </c>
      <c r="T185" s="15">
        <f t="shared" si="26"/>
        <v>96</v>
      </c>
      <c r="U185" s="15">
        <f t="shared" si="27"/>
        <v>1</v>
      </c>
      <c r="V185" s="15">
        <f t="shared" si="28"/>
        <v>96</v>
      </c>
    </row>
    <row r="186" spans="6:22" ht="15.5">
      <c r="F186" s="15"/>
      <c r="I186" s="15"/>
      <c r="R186" s="15">
        <f t="shared" si="24"/>
        <v>8</v>
      </c>
      <c r="S186" s="15">
        <f t="shared" si="25"/>
        <v>12</v>
      </c>
      <c r="T186" s="15">
        <f t="shared" si="26"/>
        <v>96</v>
      </c>
      <c r="U186" s="15">
        <f t="shared" si="27"/>
        <v>1</v>
      </c>
      <c r="V186" s="15">
        <f t="shared" si="28"/>
        <v>96</v>
      </c>
    </row>
    <row r="187" spans="6:22" ht="15.5">
      <c r="F187" s="15"/>
      <c r="I187" s="15"/>
      <c r="R187" s="15">
        <f t="shared" si="24"/>
        <v>8</v>
      </c>
      <c r="S187" s="15">
        <f t="shared" si="25"/>
        <v>12</v>
      </c>
      <c r="T187" s="15">
        <f t="shared" si="26"/>
        <v>96</v>
      </c>
      <c r="U187" s="15">
        <f t="shared" si="27"/>
        <v>1</v>
      </c>
      <c r="V187" s="15">
        <f t="shared" si="28"/>
        <v>96</v>
      </c>
    </row>
    <row r="188" spans="6:22" ht="15.5">
      <c r="F188" s="15"/>
      <c r="I188" s="15"/>
      <c r="R188" s="15">
        <f t="shared" si="24"/>
        <v>8</v>
      </c>
      <c r="S188" s="15">
        <f t="shared" si="25"/>
        <v>12</v>
      </c>
      <c r="T188" s="15">
        <f t="shared" si="26"/>
        <v>96</v>
      </c>
      <c r="U188" s="15">
        <f t="shared" si="27"/>
        <v>1</v>
      </c>
      <c r="V188" s="15">
        <f t="shared" si="28"/>
        <v>96</v>
      </c>
    </row>
    <row r="189" spans="6:22" ht="15.5">
      <c r="F189" s="15"/>
      <c r="I189" s="15"/>
      <c r="R189" s="15">
        <f t="shared" si="24"/>
        <v>8</v>
      </c>
      <c r="S189" s="15">
        <f t="shared" si="25"/>
        <v>12</v>
      </c>
      <c r="T189" s="15">
        <f t="shared" si="26"/>
        <v>96</v>
      </c>
      <c r="U189" s="15">
        <f t="shared" si="27"/>
        <v>1</v>
      </c>
      <c r="V189" s="15">
        <f t="shared" si="28"/>
        <v>96</v>
      </c>
    </row>
    <row r="190" spans="6:22" ht="15.5">
      <c r="F190" s="15"/>
      <c r="I190" s="15"/>
      <c r="R190" s="15">
        <f t="shared" si="24"/>
        <v>8</v>
      </c>
      <c r="S190" s="15">
        <f t="shared" si="25"/>
        <v>12</v>
      </c>
      <c r="T190" s="15">
        <f t="shared" si="26"/>
        <v>96</v>
      </c>
      <c r="U190" s="15">
        <f t="shared" si="27"/>
        <v>1</v>
      </c>
      <c r="V190" s="15">
        <f t="shared" si="28"/>
        <v>96</v>
      </c>
    </row>
    <row r="191" spans="6:22" ht="15.5">
      <c r="F191" s="15"/>
      <c r="I191" s="15"/>
      <c r="R191" s="15">
        <f t="shared" si="24"/>
        <v>8</v>
      </c>
      <c r="S191" s="15">
        <f t="shared" si="25"/>
        <v>12</v>
      </c>
      <c r="T191" s="15">
        <f t="shared" si="26"/>
        <v>96</v>
      </c>
      <c r="U191" s="15">
        <f t="shared" si="27"/>
        <v>1</v>
      </c>
      <c r="V191" s="15">
        <f t="shared" si="28"/>
        <v>96</v>
      </c>
    </row>
    <row r="192" spans="6:22" ht="15.5">
      <c r="F192" s="15"/>
      <c r="I192" s="15"/>
      <c r="R192" s="15">
        <f t="shared" si="24"/>
        <v>8</v>
      </c>
      <c r="S192" s="15">
        <f t="shared" si="25"/>
        <v>12</v>
      </c>
      <c r="T192" s="15">
        <f t="shared" si="26"/>
        <v>96</v>
      </c>
      <c r="U192" s="15">
        <f t="shared" si="27"/>
        <v>1</v>
      </c>
      <c r="V192" s="15">
        <f t="shared" si="28"/>
        <v>96</v>
      </c>
    </row>
    <row r="193" spans="6:22" ht="15.5">
      <c r="F193" s="15"/>
      <c r="I193" s="15"/>
      <c r="R193" s="15">
        <f t="shared" si="24"/>
        <v>8</v>
      </c>
      <c r="S193" s="15">
        <f t="shared" si="25"/>
        <v>12</v>
      </c>
      <c r="T193" s="15">
        <f t="shared" si="26"/>
        <v>96</v>
      </c>
      <c r="U193" s="15">
        <f t="shared" si="27"/>
        <v>1</v>
      </c>
      <c r="V193" s="15">
        <f t="shared" si="28"/>
        <v>96</v>
      </c>
    </row>
    <row r="194" spans="6:22" ht="15.5">
      <c r="F194" s="15"/>
      <c r="I194" s="15"/>
      <c r="R194" s="15">
        <f t="shared" si="24"/>
        <v>8</v>
      </c>
      <c r="S194" s="15">
        <f t="shared" si="25"/>
        <v>12</v>
      </c>
      <c r="T194" s="15">
        <f t="shared" si="26"/>
        <v>96</v>
      </c>
      <c r="U194" s="15">
        <f t="shared" si="27"/>
        <v>1</v>
      </c>
      <c r="V194" s="15">
        <f t="shared" si="28"/>
        <v>96</v>
      </c>
    </row>
    <row r="195" spans="6:22" ht="15.5">
      <c r="F195" s="15"/>
      <c r="I195" s="15"/>
      <c r="R195" s="15">
        <f t="shared" si="24"/>
        <v>8</v>
      </c>
      <c r="S195" s="15">
        <f t="shared" si="25"/>
        <v>12</v>
      </c>
      <c r="T195" s="15">
        <f t="shared" si="26"/>
        <v>96</v>
      </c>
      <c r="U195" s="15">
        <f t="shared" si="27"/>
        <v>1</v>
      </c>
      <c r="V195" s="15">
        <f t="shared" si="28"/>
        <v>96</v>
      </c>
    </row>
    <row r="196" spans="6:22" ht="15.5">
      <c r="F196" s="15"/>
      <c r="I196" s="15"/>
      <c r="R196" s="15">
        <f t="shared" si="24"/>
        <v>8</v>
      </c>
      <c r="S196" s="15">
        <f t="shared" si="25"/>
        <v>12</v>
      </c>
      <c r="T196" s="15">
        <f t="shared" si="26"/>
        <v>96</v>
      </c>
      <c r="U196" s="15">
        <f t="shared" si="27"/>
        <v>1</v>
      </c>
      <c r="V196" s="15">
        <f t="shared" si="28"/>
        <v>96</v>
      </c>
    </row>
    <row r="197" spans="6:22" ht="15.5">
      <c r="F197" s="15"/>
      <c r="I197" s="15"/>
      <c r="R197" s="15">
        <f t="shared" si="24"/>
        <v>8</v>
      </c>
      <c r="S197" s="15">
        <f t="shared" si="25"/>
        <v>12</v>
      </c>
      <c r="T197" s="15">
        <f t="shared" si="26"/>
        <v>96</v>
      </c>
      <c r="U197" s="15">
        <f t="shared" si="27"/>
        <v>1</v>
      </c>
      <c r="V197" s="15">
        <f t="shared" si="28"/>
        <v>96</v>
      </c>
    </row>
    <row r="198" spans="6:22" ht="15.5">
      <c r="F198" s="15"/>
      <c r="I198" s="15"/>
      <c r="R198" s="15">
        <f t="shared" si="24"/>
        <v>8</v>
      </c>
      <c r="S198" s="15">
        <f t="shared" si="25"/>
        <v>12</v>
      </c>
      <c r="T198" s="15">
        <f t="shared" si="26"/>
        <v>96</v>
      </c>
      <c r="U198" s="15">
        <f t="shared" si="27"/>
        <v>1</v>
      </c>
      <c r="V198" s="15">
        <f t="shared" si="28"/>
        <v>96</v>
      </c>
    </row>
    <row r="199" spans="6:22" ht="15.5">
      <c r="F199" s="15"/>
      <c r="I199" s="15"/>
      <c r="R199" s="15">
        <f t="shared" si="24"/>
        <v>8</v>
      </c>
      <c r="S199" s="15">
        <f t="shared" si="25"/>
        <v>12</v>
      </c>
      <c r="T199" s="15">
        <f t="shared" si="26"/>
        <v>96</v>
      </c>
      <c r="U199" s="15">
        <f t="shared" si="27"/>
        <v>1</v>
      </c>
      <c r="V199" s="15">
        <f t="shared" si="28"/>
        <v>96</v>
      </c>
    </row>
    <row r="200" spans="6:22" ht="15.5">
      <c r="F200" s="15"/>
      <c r="I200" s="15"/>
      <c r="R200" s="15">
        <f t="shared" si="24"/>
        <v>8</v>
      </c>
      <c r="S200" s="15">
        <f t="shared" si="25"/>
        <v>12</v>
      </c>
      <c r="T200" s="15">
        <f t="shared" si="26"/>
        <v>96</v>
      </c>
      <c r="U200" s="15">
        <f t="shared" si="27"/>
        <v>1</v>
      </c>
      <c r="V200" s="15">
        <f t="shared" si="28"/>
        <v>96</v>
      </c>
    </row>
    <row r="201" spans="6:22" ht="15.5">
      <c r="F201" s="15"/>
      <c r="I201" s="15"/>
      <c r="R201" s="15">
        <f t="shared" si="24"/>
        <v>8</v>
      </c>
      <c r="S201" s="15">
        <f t="shared" si="25"/>
        <v>12</v>
      </c>
      <c r="T201" s="15">
        <f t="shared" si="26"/>
        <v>96</v>
      </c>
      <c r="U201" s="15">
        <f t="shared" si="27"/>
        <v>1</v>
      </c>
      <c r="V201" s="15">
        <f t="shared" si="28"/>
        <v>96</v>
      </c>
    </row>
    <row r="202" spans="6:22" ht="15.5">
      <c r="F202" s="15"/>
      <c r="I202" s="15"/>
      <c r="R202" s="15">
        <f t="shared" si="24"/>
        <v>8</v>
      </c>
      <c r="S202" s="15">
        <f t="shared" si="25"/>
        <v>12</v>
      </c>
      <c r="T202" s="15">
        <f t="shared" si="26"/>
        <v>96</v>
      </c>
      <c r="U202" s="15">
        <f t="shared" si="27"/>
        <v>1</v>
      </c>
      <c r="V202" s="15">
        <f t="shared" si="28"/>
        <v>96</v>
      </c>
    </row>
    <row r="203" spans="6:22" ht="15.5">
      <c r="F203" s="15"/>
      <c r="I203" s="15"/>
      <c r="R203" s="15">
        <f t="shared" si="24"/>
        <v>8</v>
      </c>
      <c r="S203" s="15">
        <f t="shared" si="25"/>
        <v>12</v>
      </c>
      <c r="T203" s="15">
        <f t="shared" si="26"/>
        <v>96</v>
      </c>
      <c r="U203" s="15">
        <f t="shared" si="27"/>
        <v>1</v>
      </c>
      <c r="V203" s="15">
        <f t="shared" si="28"/>
        <v>96</v>
      </c>
    </row>
    <row r="204" spans="6:22" ht="15.5">
      <c r="F204" s="15"/>
      <c r="I204" s="15"/>
      <c r="R204" s="15">
        <f t="shared" si="24"/>
        <v>8</v>
      </c>
      <c r="S204" s="15">
        <f t="shared" si="25"/>
        <v>12</v>
      </c>
      <c r="T204" s="15">
        <f t="shared" si="26"/>
        <v>96</v>
      </c>
      <c r="U204" s="15">
        <f t="shared" si="27"/>
        <v>1</v>
      </c>
      <c r="V204" s="15">
        <f t="shared" si="28"/>
        <v>96</v>
      </c>
    </row>
    <row r="205" spans="6:22" ht="15.5">
      <c r="F205" s="15"/>
      <c r="I205" s="15"/>
      <c r="R205" s="15">
        <f t="shared" si="24"/>
        <v>8</v>
      </c>
      <c r="S205" s="15">
        <f t="shared" si="25"/>
        <v>12</v>
      </c>
      <c r="T205" s="15">
        <f t="shared" si="26"/>
        <v>96</v>
      </c>
      <c r="U205" s="15">
        <f t="shared" si="27"/>
        <v>1</v>
      </c>
      <c r="V205" s="15">
        <f t="shared" si="28"/>
        <v>96</v>
      </c>
    </row>
    <row r="206" spans="6:22" ht="15.5">
      <c r="F206" s="15"/>
      <c r="I206" s="15"/>
      <c r="R206" s="15">
        <f t="shared" si="24"/>
        <v>8</v>
      </c>
      <c r="S206" s="15">
        <f t="shared" si="25"/>
        <v>12</v>
      </c>
      <c r="T206" s="15">
        <f t="shared" si="26"/>
        <v>96</v>
      </c>
      <c r="U206" s="15">
        <f t="shared" si="27"/>
        <v>1</v>
      </c>
      <c r="V206" s="15">
        <f t="shared" si="28"/>
        <v>96</v>
      </c>
    </row>
    <row r="207" spans="6:22" ht="15.5">
      <c r="F207" s="15"/>
      <c r="I207" s="15"/>
      <c r="R207" s="15">
        <f t="shared" si="24"/>
        <v>8</v>
      </c>
      <c r="S207" s="15">
        <f t="shared" si="25"/>
        <v>12</v>
      </c>
      <c r="T207" s="15">
        <f t="shared" si="26"/>
        <v>96</v>
      </c>
      <c r="U207" s="15">
        <f t="shared" si="27"/>
        <v>1</v>
      </c>
      <c r="V207" s="15">
        <f t="shared" si="28"/>
        <v>96</v>
      </c>
    </row>
    <row r="208" spans="6:22" ht="15.5">
      <c r="F208" s="15"/>
      <c r="I208" s="15"/>
      <c r="R208" s="15">
        <f t="shared" si="24"/>
        <v>8</v>
      </c>
      <c r="S208" s="15">
        <f t="shared" si="25"/>
        <v>12</v>
      </c>
      <c r="T208" s="15">
        <f t="shared" si="26"/>
        <v>96</v>
      </c>
      <c r="U208" s="15">
        <f t="shared" si="27"/>
        <v>1</v>
      </c>
      <c r="V208" s="15">
        <f t="shared" si="28"/>
        <v>96</v>
      </c>
    </row>
    <row r="209" spans="6:22" ht="15.5">
      <c r="F209" s="15"/>
      <c r="I209" s="15"/>
      <c r="R209" s="15">
        <f t="shared" si="24"/>
        <v>8</v>
      </c>
      <c r="S209" s="15">
        <f t="shared" si="25"/>
        <v>12</v>
      </c>
      <c r="T209" s="15">
        <f t="shared" si="26"/>
        <v>96</v>
      </c>
      <c r="U209" s="15">
        <f t="shared" si="27"/>
        <v>1</v>
      </c>
      <c r="V209" s="15">
        <f t="shared" si="28"/>
        <v>96</v>
      </c>
    </row>
    <row r="210" spans="6:22" ht="15.5">
      <c r="F210" s="15"/>
      <c r="I210" s="15"/>
      <c r="R210" s="15">
        <f t="shared" si="24"/>
        <v>8</v>
      </c>
      <c r="S210" s="15">
        <f t="shared" si="25"/>
        <v>12</v>
      </c>
      <c r="T210" s="15">
        <f t="shared" si="26"/>
        <v>96</v>
      </c>
      <c r="U210" s="15">
        <f t="shared" si="27"/>
        <v>1</v>
      </c>
      <c r="V210" s="15">
        <f t="shared" si="28"/>
        <v>96</v>
      </c>
    </row>
    <row r="211" spans="6:22" ht="15.5">
      <c r="F211" s="15"/>
      <c r="I211" s="15"/>
      <c r="R211" s="15">
        <f t="shared" si="24"/>
        <v>8</v>
      </c>
      <c r="S211" s="15">
        <f t="shared" si="25"/>
        <v>12</v>
      </c>
      <c r="T211" s="15">
        <f t="shared" si="26"/>
        <v>96</v>
      </c>
      <c r="U211" s="15">
        <f t="shared" si="27"/>
        <v>1</v>
      </c>
      <c r="V211" s="15">
        <f t="shared" si="28"/>
        <v>96</v>
      </c>
    </row>
    <row r="212" spans="6:22" ht="15.5">
      <c r="F212" s="15"/>
      <c r="I212" s="15"/>
      <c r="R212" s="15">
        <f t="shared" si="24"/>
        <v>8</v>
      </c>
      <c r="S212" s="15">
        <f t="shared" si="25"/>
        <v>12</v>
      </c>
      <c r="T212" s="15">
        <f t="shared" si="26"/>
        <v>96</v>
      </c>
      <c r="U212" s="15">
        <f t="shared" si="27"/>
        <v>1</v>
      </c>
      <c r="V212" s="15">
        <f t="shared" si="28"/>
        <v>96</v>
      </c>
    </row>
    <row r="213" spans="6:22" ht="15.5">
      <c r="F213" s="15"/>
      <c r="I213" s="15"/>
      <c r="R213" s="15">
        <f t="shared" si="24"/>
        <v>8</v>
      </c>
      <c r="S213" s="15">
        <f t="shared" si="25"/>
        <v>12</v>
      </c>
      <c r="T213" s="15">
        <f t="shared" si="26"/>
        <v>96</v>
      </c>
      <c r="U213" s="15">
        <f t="shared" si="27"/>
        <v>1</v>
      </c>
      <c r="V213" s="15">
        <f t="shared" si="28"/>
        <v>96</v>
      </c>
    </row>
    <row r="214" spans="6:22" ht="15.5">
      <c r="F214" s="15"/>
      <c r="I214" s="15"/>
      <c r="R214" s="15">
        <f t="shared" si="24"/>
        <v>8</v>
      </c>
      <c r="S214" s="15">
        <f t="shared" si="25"/>
        <v>12</v>
      </c>
      <c r="T214" s="15">
        <f t="shared" si="26"/>
        <v>96</v>
      </c>
      <c r="U214" s="15">
        <f t="shared" si="27"/>
        <v>1</v>
      </c>
      <c r="V214" s="15">
        <f t="shared" si="28"/>
        <v>96</v>
      </c>
    </row>
    <row r="215" spans="6:22" ht="15.5">
      <c r="F215" s="15"/>
      <c r="I215" s="15"/>
      <c r="R215" s="15">
        <f t="shared" si="24"/>
        <v>8</v>
      </c>
      <c r="S215" s="15">
        <f t="shared" si="25"/>
        <v>12</v>
      </c>
      <c r="T215" s="15">
        <f t="shared" si="26"/>
        <v>96</v>
      </c>
      <c r="U215" s="15">
        <f t="shared" si="27"/>
        <v>1</v>
      </c>
      <c r="V215" s="15">
        <f t="shared" si="28"/>
        <v>96</v>
      </c>
    </row>
    <row r="216" spans="6:22" ht="15.5">
      <c r="F216" s="15"/>
      <c r="I216" s="15"/>
      <c r="R216" s="15">
        <f t="shared" si="24"/>
        <v>8</v>
      </c>
      <c r="S216" s="15">
        <f t="shared" si="25"/>
        <v>12</v>
      </c>
      <c r="T216" s="15">
        <f t="shared" si="26"/>
        <v>96</v>
      </c>
      <c r="U216" s="15">
        <f t="shared" si="27"/>
        <v>1</v>
      </c>
      <c r="V216" s="15">
        <f t="shared" si="28"/>
        <v>96</v>
      </c>
    </row>
    <row r="217" spans="6:22" ht="15.5">
      <c r="F217" s="15"/>
      <c r="I217" s="15"/>
      <c r="R217" s="15">
        <f t="shared" si="24"/>
        <v>8</v>
      </c>
      <c r="S217" s="15">
        <f t="shared" si="25"/>
        <v>12</v>
      </c>
      <c r="T217" s="15">
        <f t="shared" si="26"/>
        <v>96</v>
      </c>
      <c r="U217" s="15">
        <f t="shared" si="27"/>
        <v>1</v>
      </c>
      <c r="V217" s="15">
        <f t="shared" si="28"/>
        <v>96</v>
      </c>
    </row>
    <row r="218" spans="6:22" ht="15.5">
      <c r="F218" s="15"/>
      <c r="I218" s="15"/>
      <c r="R218" s="15">
        <f t="shared" si="24"/>
        <v>8</v>
      </c>
      <c r="S218" s="15">
        <f t="shared" si="25"/>
        <v>12</v>
      </c>
      <c r="T218" s="15">
        <f t="shared" si="26"/>
        <v>96</v>
      </c>
      <c r="U218" s="15">
        <f t="shared" si="27"/>
        <v>1</v>
      </c>
      <c r="V218" s="15">
        <f t="shared" si="28"/>
        <v>96</v>
      </c>
    </row>
    <row r="219" spans="6:22" ht="15.5">
      <c r="F219" s="15"/>
      <c r="I219" s="15"/>
      <c r="R219" s="15">
        <f t="shared" si="24"/>
        <v>8</v>
      </c>
      <c r="S219" s="15">
        <f t="shared" si="25"/>
        <v>12</v>
      </c>
      <c r="T219" s="15">
        <f t="shared" si="26"/>
        <v>96</v>
      </c>
      <c r="U219" s="15">
        <f t="shared" si="27"/>
        <v>1</v>
      </c>
      <c r="V219" s="15">
        <f t="shared" si="28"/>
        <v>96</v>
      </c>
    </row>
    <row r="220" spans="6:22" ht="15.5">
      <c r="F220" s="15"/>
      <c r="I220" s="15"/>
      <c r="R220" s="15">
        <f t="shared" si="24"/>
        <v>8</v>
      </c>
      <c r="S220" s="15">
        <f t="shared" si="25"/>
        <v>12</v>
      </c>
      <c r="T220" s="15">
        <f t="shared" si="26"/>
        <v>96</v>
      </c>
      <c r="U220" s="15">
        <f t="shared" si="27"/>
        <v>1</v>
      </c>
      <c r="V220" s="15">
        <f t="shared" si="28"/>
        <v>96</v>
      </c>
    </row>
    <row r="221" spans="6:22" ht="15.5">
      <c r="F221" s="15"/>
      <c r="I221" s="15"/>
      <c r="R221" s="15">
        <f t="shared" si="24"/>
        <v>8</v>
      </c>
      <c r="S221" s="15">
        <f t="shared" si="25"/>
        <v>12</v>
      </c>
      <c r="T221" s="15">
        <f t="shared" si="26"/>
        <v>96</v>
      </c>
      <c r="U221" s="15">
        <f t="shared" si="27"/>
        <v>1</v>
      </c>
      <c r="V221" s="15">
        <f t="shared" si="28"/>
        <v>96</v>
      </c>
    </row>
    <row r="222" spans="6:22" ht="15.5">
      <c r="F222" s="15"/>
      <c r="I222" s="15"/>
      <c r="R222" s="15">
        <f t="shared" si="24"/>
        <v>8</v>
      </c>
      <c r="S222" s="15">
        <f t="shared" si="25"/>
        <v>12</v>
      </c>
      <c r="T222" s="15">
        <f t="shared" si="26"/>
        <v>96</v>
      </c>
      <c r="U222" s="15">
        <f t="shared" si="27"/>
        <v>1</v>
      </c>
      <c r="V222" s="15">
        <f t="shared" si="28"/>
        <v>96</v>
      </c>
    </row>
    <row r="223" spans="6:22" ht="15.5">
      <c r="F223" s="15"/>
      <c r="I223" s="15"/>
      <c r="R223" s="15">
        <f t="shared" si="24"/>
        <v>8</v>
      </c>
      <c r="S223" s="15">
        <f t="shared" si="25"/>
        <v>12</v>
      </c>
      <c r="T223" s="15">
        <f t="shared" si="26"/>
        <v>96</v>
      </c>
      <c r="U223" s="15">
        <f t="shared" si="27"/>
        <v>1</v>
      </c>
      <c r="V223" s="15">
        <f t="shared" si="28"/>
        <v>96</v>
      </c>
    </row>
    <row r="224" spans="6:22" ht="15.5">
      <c r="F224" s="15"/>
      <c r="I224" s="15"/>
      <c r="R224" s="15">
        <f t="shared" si="24"/>
        <v>8</v>
      </c>
      <c r="S224" s="15">
        <f t="shared" si="25"/>
        <v>12</v>
      </c>
      <c r="T224" s="15">
        <f t="shared" si="26"/>
        <v>96</v>
      </c>
      <c r="U224" s="15">
        <f t="shared" si="27"/>
        <v>1</v>
      </c>
      <c r="V224" s="15">
        <f t="shared" si="28"/>
        <v>96</v>
      </c>
    </row>
    <row r="225" spans="6:22" ht="15.5">
      <c r="F225" s="15"/>
      <c r="I225" s="15"/>
      <c r="R225" s="15">
        <f t="shared" si="24"/>
        <v>8</v>
      </c>
      <c r="S225" s="15">
        <f t="shared" si="25"/>
        <v>12</v>
      </c>
      <c r="T225" s="15">
        <f t="shared" si="26"/>
        <v>96</v>
      </c>
      <c r="U225" s="15">
        <f t="shared" si="27"/>
        <v>1</v>
      </c>
      <c r="V225" s="15">
        <f t="shared" si="28"/>
        <v>96</v>
      </c>
    </row>
    <row r="226" spans="6:22" ht="15.5">
      <c r="F226" s="15"/>
      <c r="I226" s="15"/>
      <c r="R226" s="15">
        <f t="shared" si="24"/>
        <v>8</v>
      </c>
      <c r="S226" s="15">
        <f t="shared" si="25"/>
        <v>12</v>
      </c>
      <c r="T226" s="15">
        <f t="shared" si="26"/>
        <v>96</v>
      </c>
      <c r="U226" s="15">
        <f t="shared" si="27"/>
        <v>1</v>
      </c>
      <c r="V226" s="15">
        <f t="shared" si="28"/>
        <v>96</v>
      </c>
    </row>
    <row r="227" spans="6:22" ht="15.5">
      <c r="F227" s="15"/>
      <c r="I227" s="15"/>
      <c r="R227" s="15">
        <f t="shared" si="24"/>
        <v>8</v>
      </c>
      <c r="S227" s="15">
        <f t="shared" si="25"/>
        <v>12</v>
      </c>
      <c r="T227" s="15">
        <f t="shared" si="26"/>
        <v>96</v>
      </c>
      <c r="U227" s="15">
        <f t="shared" si="27"/>
        <v>1</v>
      </c>
      <c r="V227" s="15">
        <f t="shared" si="28"/>
        <v>96</v>
      </c>
    </row>
    <row r="228" spans="6:22" ht="15.5">
      <c r="F228" s="15"/>
      <c r="I228" s="15"/>
      <c r="R228" s="15">
        <f t="shared" si="24"/>
        <v>8</v>
      </c>
      <c r="S228" s="15">
        <f t="shared" si="25"/>
        <v>12</v>
      </c>
      <c r="T228" s="15">
        <f t="shared" si="26"/>
        <v>96</v>
      </c>
      <c r="U228" s="15">
        <f t="shared" si="27"/>
        <v>1</v>
      </c>
      <c r="V228" s="15">
        <f t="shared" si="28"/>
        <v>96</v>
      </c>
    </row>
    <row r="229" spans="6:22" ht="15.5">
      <c r="F229" s="15"/>
      <c r="I229" s="15"/>
      <c r="R229" s="15">
        <f t="shared" si="24"/>
        <v>8</v>
      </c>
      <c r="S229" s="15">
        <f t="shared" si="25"/>
        <v>12</v>
      </c>
      <c r="T229" s="15">
        <f t="shared" si="26"/>
        <v>96</v>
      </c>
      <c r="U229" s="15">
        <f t="shared" si="27"/>
        <v>1</v>
      </c>
      <c r="V229" s="15">
        <f t="shared" si="28"/>
        <v>96</v>
      </c>
    </row>
    <row r="230" spans="6:22" ht="15.5">
      <c r="F230" s="15"/>
      <c r="I230" s="15"/>
      <c r="R230" s="15">
        <f t="shared" si="24"/>
        <v>8</v>
      </c>
      <c r="S230" s="15">
        <f t="shared" si="25"/>
        <v>12</v>
      </c>
      <c r="T230" s="15">
        <f t="shared" si="26"/>
        <v>96</v>
      </c>
      <c r="U230" s="15">
        <f t="shared" si="27"/>
        <v>1</v>
      </c>
      <c r="V230" s="15">
        <f t="shared" si="28"/>
        <v>96</v>
      </c>
    </row>
    <row r="231" spans="6:22" ht="15.5">
      <c r="F231" s="15"/>
      <c r="I231" s="15"/>
      <c r="R231" s="15">
        <f t="shared" si="24"/>
        <v>8</v>
      </c>
      <c r="S231" s="15">
        <f t="shared" si="25"/>
        <v>12</v>
      </c>
      <c r="T231" s="15">
        <f t="shared" si="26"/>
        <v>96</v>
      </c>
      <c r="U231" s="15">
        <f t="shared" si="27"/>
        <v>1</v>
      </c>
      <c r="V231" s="15">
        <f t="shared" si="28"/>
        <v>96</v>
      </c>
    </row>
    <row r="232" spans="6:22" ht="15.5">
      <c r="F232" s="15"/>
      <c r="I232" s="15"/>
      <c r="R232" s="15">
        <f t="shared" si="24"/>
        <v>8</v>
      </c>
      <c r="S232" s="15">
        <f t="shared" si="25"/>
        <v>12</v>
      </c>
      <c r="T232" s="15">
        <f t="shared" si="26"/>
        <v>96</v>
      </c>
      <c r="U232" s="15">
        <f t="shared" si="27"/>
        <v>1</v>
      </c>
      <c r="V232" s="15">
        <f t="shared" si="28"/>
        <v>96</v>
      </c>
    </row>
    <row r="233" spans="6:22" ht="15.5">
      <c r="F233" s="15"/>
      <c r="I233" s="15"/>
      <c r="R233" s="15">
        <f t="shared" si="24"/>
        <v>8</v>
      </c>
      <c r="S233" s="15">
        <f t="shared" si="25"/>
        <v>12</v>
      </c>
      <c r="T233" s="15">
        <f t="shared" si="26"/>
        <v>96</v>
      </c>
      <c r="U233" s="15">
        <f t="shared" si="27"/>
        <v>1</v>
      </c>
      <c r="V233" s="15">
        <f t="shared" si="28"/>
        <v>96</v>
      </c>
    </row>
    <row r="234" spans="6:22" ht="15.5">
      <c r="F234" s="15"/>
      <c r="I234" s="15"/>
      <c r="R234" s="15">
        <f t="shared" si="24"/>
        <v>8</v>
      </c>
      <c r="S234" s="15">
        <f t="shared" si="25"/>
        <v>12</v>
      </c>
      <c r="T234" s="15">
        <f t="shared" si="26"/>
        <v>96</v>
      </c>
      <c r="U234" s="15">
        <f t="shared" si="27"/>
        <v>1</v>
      </c>
      <c r="V234" s="15">
        <f t="shared" si="28"/>
        <v>96</v>
      </c>
    </row>
    <row r="235" spans="6:22" ht="15.5">
      <c r="F235" s="15"/>
      <c r="I235" s="15"/>
      <c r="R235" s="15">
        <f t="shared" si="24"/>
        <v>8</v>
      </c>
      <c r="S235" s="15">
        <f t="shared" si="25"/>
        <v>12</v>
      </c>
      <c r="T235" s="15">
        <f t="shared" si="26"/>
        <v>96</v>
      </c>
      <c r="U235" s="15">
        <f t="shared" si="27"/>
        <v>1</v>
      </c>
      <c r="V235" s="15">
        <f t="shared" si="28"/>
        <v>96</v>
      </c>
    </row>
    <row r="236" spans="6:22" ht="15.5">
      <c r="F236" s="15"/>
      <c r="I236" s="15"/>
      <c r="R236" s="15">
        <f t="shared" si="24"/>
        <v>8</v>
      </c>
      <c r="S236" s="15">
        <f t="shared" si="25"/>
        <v>12</v>
      </c>
      <c r="T236" s="15">
        <f t="shared" si="26"/>
        <v>96</v>
      </c>
      <c r="U236" s="15">
        <f t="shared" si="27"/>
        <v>1</v>
      </c>
      <c r="V236" s="15">
        <f t="shared" si="28"/>
        <v>96</v>
      </c>
    </row>
    <row r="237" spans="6:22" ht="15.5">
      <c r="F237" s="15"/>
      <c r="I237" s="15"/>
      <c r="R237" s="15">
        <f t="shared" si="24"/>
        <v>8</v>
      </c>
      <c r="S237" s="15">
        <f t="shared" si="25"/>
        <v>12</v>
      </c>
      <c r="T237" s="15">
        <f t="shared" si="26"/>
        <v>96</v>
      </c>
      <c r="U237" s="15">
        <f t="shared" si="27"/>
        <v>1</v>
      </c>
      <c r="V237" s="15">
        <f t="shared" si="28"/>
        <v>96</v>
      </c>
    </row>
    <row r="238" spans="6:22" ht="15.5">
      <c r="F238" s="15"/>
      <c r="I238" s="15"/>
      <c r="R238" s="15">
        <f t="shared" si="24"/>
        <v>8</v>
      </c>
      <c r="S238" s="15">
        <f t="shared" si="25"/>
        <v>12</v>
      </c>
      <c r="T238" s="15">
        <f t="shared" si="26"/>
        <v>96</v>
      </c>
      <c r="U238" s="15">
        <f t="shared" si="27"/>
        <v>1</v>
      </c>
      <c r="V238" s="15">
        <f t="shared" si="28"/>
        <v>96</v>
      </c>
    </row>
    <row r="239" spans="6:22" ht="15.5">
      <c r="F239" s="15"/>
      <c r="I239" s="15"/>
      <c r="R239" s="15">
        <f t="shared" si="24"/>
        <v>8</v>
      </c>
      <c r="S239" s="15">
        <f t="shared" si="25"/>
        <v>12</v>
      </c>
      <c r="T239" s="15">
        <f t="shared" si="26"/>
        <v>96</v>
      </c>
      <c r="U239" s="15">
        <f t="shared" si="27"/>
        <v>1</v>
      </c>
      <c r="V239" s="15">
        <f t="shared" si="28"/>
        <v>96</v>
      </c>
    </row>
    <row r="240" spans="6:22" ht="15.5">
      <c r="F240" s="15"/>
      <c r="I240" s="15"/>
      <c r="R240" s="15">
        <f t="shared" si="24"/>
        <v>8</v>
      </c>
      <c r="S240" s="15">
        <f t="shared" si="25"/>
        <v>12</v>
      </c>
      <c r="T240" s="15">
        <f t="shared" si="26"/>
        <v>96</v>
      </c>
      <c r="U240" s="15">
        <f t="shared" si="27"/>
        <v>1</v>
      </c>
      <c r="V240" s="15">
        <f t="shared" si="28"/>
        <v>96</v>
      </c>
    </row>
    <row r="241" spans="6:22" ht="15.5">
      <c r="F241" s="15"/>
      <c r="I241" s="15"/>
      <c r="R241" s="15">
        <f t="shared" ref="R241:R304" si="29">IF(D241="Rarement",2,IF(D241="Quelquefois",4,IF(D241="souvent",6,8)))</f>
        <v>8</v>
      </c>
      <c r="S241" s="15">
        <f t="shared" ref="S241:S304" si="30">IF(E241="Bénin",3,IF(E241="Sérieux",6,IF(E241="Grave",9,12)))</f>
        <v>12</v>
      </c>
      <c r="T241" s="15">
        <f t="shared" ref="T241:T304" si="31">R241*S241</f>
        <v>96</v>
      </c>
      <c r="U241" s="15">
        <f t="shared" ref="U241:U304" si="32">IF(H241="Efficace",3,IF(H241="Peu d'efficacité / A améliorer",2,1))</f>
        <v>1</v>
      </c>
      <c r="V241" s="15">
        <f t="shared" ref="V241:V304" si="33">T241/U241</f>
        <v>96</v>
      </c>
    </row>
    <row r="242" spans="6:22" ht="15.5">
      <c r="F242" s="15"/>
      <c r="I242" s="15"/>
      <c r="R242" s="15">
        <f t="shared" si="29"/>
        <v>8</v>
      </c>
      <c r="S242" s="15">
        <f t="shared" si="30"/>
        <v>12</v>
      </c>
      <c r="T242" s="15">
        <f t="shared" si="31"/>
        <v>96</v>
      </c>
      <c r="U242" s="15">
        <f t="shared" si="32"/>
        <v>1</v>
      </c>
      <c r="V242" s="15">
        <f t="shared" si="33"/>
        <v>96</v>
      </c>
    </row>
    <row r="243" spans="6:22" ht="15.5">
      <c r="F243" s="15"/>
      <c r="I243" s="15"/>
      <c r="R243" s="15">
        <f t="shared" si="29"/>
        <v>8</v>
      </c>
      <c r="S243" s="15">
        <f t="shared" si="30"/>
        <v>12</v>
      </c>
      <c r="T243" s="15">
        <f t="shared" si="31"/>
        <v>96</v>
      </c>
      <c r="U243" s="15">
        <f t="shared" si="32"/>
        <v>1</v>
      </c>
      <c r="V243" s="15">
        <f t="shared" si="33"/>
        <v>96</v>
      </c>
    </row>
    <row r="244" spans="6:22" ht="15.5">
      <c r="F244" s="15"/>
      <c r="I244" s="15"/>
      <c r="R244" s="15">
        <f t="shared" si="29"/>
        <v>8</v>
      </c>
      <c r="S244" s="15">
        <f t="shared" si="30"/>
        <v>12</v>
      </c>
      <c r="T244" s="15">
        <f t="shared" si="31"/>
        <v>96</v>
      </c>
      <c r="U244" s="15">
        <f t="shared" si="32"/>
        <v>1</v>
      </c>
      <c r="V244" s="15">
        <f t="shared" si="33"/>
        <v>96</v>
      </c>
    </row>
    <row r="245" spans="6:22" ht="15.5">
      <c r="F245" s="15"/>
      <c r="I245" s="15"/>
      <c r="R245" s="15">
        <f t="shared" si="29"/>
        <v>8</v>
      </c>
      <c r="S245" s="15">
        <f t="shared" si="30"/>
        <v>12</v>
      </c>
      <c r="T245" s="15">
        <f t="shared" si="31"/>
        <v>96</v>
      </c>
      <c r="U245" s="15">
        <f t="shared" si="32"/>
        <v>1</v>
      </c>
      <c r="V245" s="15">
        <f t="shared" si="33"/>
        <v>96</v>
      </c>
    </row>
    <row r="246" spans="6:22" ht="15.5">
      <c r="F246" s="15"/>
      <c r="I246" s="15"/>
      <c r="R246" s="15">
        <f t="shared" si="29"/>
        <v>8</v>
      </c>
      <c r="S246" s="15">
        <f t="shared" si="30"/>
        <v>12</v>
      </c>
      <c r="T246" s="15">
        <f t="shared" si="31"/>
        <v>96</v>
      </c>
      <c r="U246" s="15">
        <f t="shared" si="32"/>
        <v>1</v>
      </c>
      <c r="V246" s="15">
        <f t="shared" si="33"/>
        <v>96</v>
      </c>
    </row>
    <row r="247" spans="6:22" ht="15.5">
      <c r="F247" s="15"/>
      <c r="I247" s="15"/>
      <c r="R247" s="15">
        <f t="shared" si="29"/>
        <v>8</v>
      </c>
      <c r="S247" s="15">
        <f t="shared" si="30"/>
        <v>12</v>
      </c>
      <c r="T247" s="15">
        <f t="shared" si="31"/>
        <v>96</v>
      </c>
      <c r="U247" s="15">
        <f t="shared" si="32"/>
        <v>1</v>
      </c>
      <c r="V247" s="15">
        <f t="shared" si="33"/>
        <v>96</v>
      </c>
    </row>
    <row r="248" spans="6:22" ht="15.5">
      <c r="F248" s="15"/>
      <c r="I248" s="15"/>
      <c r="R248" s="15">
        <f t="shared" si="29"/>
        <v>8</v>
      </c>
      <c r="S248" s="15">
        <f t="shared" si="30"/>
        <v>12</v>
      </c>
      <c r="T248" s="15">
        <f t="shared" si="31"/>
        <v>96</v>
      </c>
      <c r="U248" s="15">
        <f t="shared" si="32"/>
        <v>1</v>
      </c>
      <c r="V248" s="15">
        <f t="shared" si="33"/>
        <v>96</v>
      </c>
    </row>
    <row r="249" spans="6:22" ht="15.5">
      <c r="F249" s="15"/>
      <c r="I249" s="15"/>
      <c r="R249" s="15">
        <f t="shared" si="29"/>
        <v>8</v>
      </c>
      <c r="S249" s="15">
        <f t="shared" si="30"/>
        <v>12</v>
      </c>
      <c r="T249" s="15">
        <f t="shared" si="31"/>
        <v>96</v>
      </c>
      <c r="U249" s="15">
        <f t="shared" si="32"/>
        <v>1</v>
      </c>
      <c r="V249" s="15">
        <f t="shared" si="33"/>
        <v>96</v>
      </c>
    </row>
    <row r="250" spans="6:22" ht="15.5">
      <c r="F250" s="15"/>
      <c r="I250" s="15"/>
      <c r="R250" s="15">
        <f t="shared" si="29"/>
        <v>8</v>
      </c>
      <c r="S250" s="15">
        <f t="shared" si="30"/>
        <v>12</v>
      </c>
      <c r="T250" s="15">
        <f t="shared" si="31"/>
        <v>96</v>
      </c>
      <c r="U250" s="15">
        <f t="shared" si="32"/>
        <v>1</v>
      </c>
      <c r="V250" s="15">
        <f t="shared" si="33"/>
        <v>96</v>
      </c>
    </row>
    <row r="251" spans="6:22" ht="15.5">
      <c r="F251" s="15"/>
      <c r="I251" s="15"/>
      <c r="R251" s="15">
        <f t="shared" si="29"/>
        <v>8</v>
      </c>
      <c r="S251" s="15">
        <f t="shared" si="30"/>
        <v>12</v>
      </c>
      <c r="T251" s="15">
        <f t="shared" si="31"/>
        <v>96</v>
      </c>
      <c r="U251" s="15">
        <f t="shared" si="32"/>
        <v>1</v>
      </c>
      <c r="V251" s="15">
        <f t="shared" si="33"/>
        <v>96</v>
      </c>
    </row>
    <row r="252" spans="6:22" ht="15.5">
      <c r="F252" s="15"/>
      <c r="I252" s="15"/>
      <c r="R252" s="15">
        <f t="shared" si="29"/>
        <v>8</v>
      </c>
      <c r="S252" s="15">
        <f t="shared" si="30"/>
        <v>12</v>
      </c>
      <c r="T252" s="15">
        <f t="shared" si="31"/>
        <v>96</v>
      </c>
      <c r="U252" s="15">
        <f t="shared" si="32"/>
        <v>1</v>
      </c>
      <c r="V252" s="15">
        <f t="shared" si="33"/>
        <v>96</v>
      </c>
    </row>
    <row r="253" spans="6:22" ht="15.5">
      <c r="F253" s="15"/>
      <c r="I253" s="15"/>
      <c r="R253" s="15">
        <f t="shared" si="29"/>
        <v>8</v>
      </c>
      <c r="S253" s="15">
        <f t="shared" si="30"/>
        <v>12</v>
      </c>
      <c r="T253" s="15">
        <f t="shared" si="31"/>
        <v>96</v>
      </c>
      <c r="U253" s="15">
        <f t="shared" si="32"/>
        <v>1</v>
      </c>
      <c r="V253" s="15">
        <f t="shared" si="33"/>
        <v>96</v>
      </c>
    </row>
    <row r="254" spans="6:22" ht="15.5">
      <c r="F254" s="15"/>
      <c r="I254" s="15"/>
      <c r="R254" s="15">
        <f t="shared" si="29"/>
        <v>8</v>
      </c>
      <c r="S254" s="15">
        <f t="shared" si="30"/>
        <v>12</v>
      </c>
      <c r="T254" s="15">
        <f t="shared" si="31"/>
        <v>96</v>
      </c>
      <c r="U254" s="15">
        <f t="shared" si="32"/>
        <v>1</v>
      </c>
      <c r="V254" s="15">
        <f t="shared" si="33"/>
        <v>96</v>
      </c>
    </row>
    <row r="255" spans="6:22" ht="15.5">
      <c r="F255" s="15"/>
      <c r="I255" s="15"/>
      <c r="R255" s="15">
        <f t="shared" si="29"/>
        <v>8</v>
      </c>
      <c r="S255" s="15">
        <f t="shared" si="30"/>
        <v>12</v>
      </c>
      <c r="T255" s="15">
        <f t="shared" si="31"/>
        <v>96</v>
      </c>
      <c r="U255" s="15">
        <f t="shared" si="32"/>
        <v>1</v>
      </c>
      <c r="V255" s="15">
        <f t="shared" si="33"/>
        <v>96</v>
      </c>
    </row>
    <row r="256" spans="6:22" ht="15.5">
      <c r="F256" s="15"/>
      <c r="I256" s="15"/>
      <c r="R256" s="15">
        <f t="shared" si="29"/>
        <v>8</v>
      </c>
      <c r="S256" s="15">
        <f t="shared" si="30"/>
        <v>12</v>
      </c>
      <c r="T256" s="15">
        <f t="shared" si="31"/>
        <v>96</v>
      </c>
      <c r="U256" s="15">
        <f t="shared" si="32"/>
        <v>1</v>
      </c>
      <c r="V256" s="15">
        <f t="shared" si="33"/>
        <v>96</v>
      </c>
    </row>
    <row r="257" spans="6:22" ht="15.5">
      <c r="F257" s="15"/>
      <c r="I257" s="15"/>
      <c r="R257" s="15">
        <f t="shared" si="29"/>
        <v>8</v>
      </c>
      <c r="S257" s="15">
        <f t="shared" si="30"/>
        <v>12</v>
      </c>
      <c r="T257" s="15">
        <f t="shared" si="31"/>
        <v>96</v>
      </c>
      <c r="U257" s="15">
        <f t="shared" si="32"/>
        <v>1</v>
      </c>
      <c r="V257" s="15">
        <f t="shared" si="33"/>
        <v>96</v>
      </c>
    </row>
    <row r="258" spans="6:22" ht="15.5">
      <c r="F258" s="15"/>
      <c r="I258" s="15"/>
      <c r="R258" s="15">
        <f t="shared" si="29"/>
        <v>8</v>
      </c>
      <c r="S258" s="15">
        <f t="shared" si="30"/>
        <v>12</v>
      </c>
      <c r="T258" s="15">
        <f t="shared" si="31"/>
        <v>96</v>
      </c>
      <c r="U258" s="15">
        <f t="shared" si="32"/>
        <v>1</v>
      </c>
      <c r="V258" s="15">
        <f t="shared" si="33"/>
        <v>96</v>
      </c>
    </row>
    <row r="259" spans="6:22" ht="15.5">
      <c r="F259" s="15"/>
      <c r="I259" s="15"/>
      <c r="R259" s="15">
        <f t="shared" si="29"/>
        <v>8</v>
      </c>
      <c r="S259" s="15">
        <f t="shared" si="30"/>
        <v>12</v>
      </c>
      <c r="T259" s="15">
        <f t="shared" si="31"/>
        <v>96</v>
      </c>
      <c r="U259" s="15">
        <f t="shared" si="32"/>
        <v>1</v>
      </c>
      <c r="V259" s="15">
        <f t="shared" si="33"/>
        <v>96</v>
      </c>
    </row>
    <row r="260" spans="6:22" ht="15.5">
      <c r="F260" s="15"/>
      <c r="I260" s="15"/>
      <c r="R260" s="15">
        <f t="shared" si="29"/>
        <v>8</v>
      </c>
      <c r="S260" s="15">
        <f t="shared" si="30"/>
        <v>12</v>
      </c>
      <c r="T260" s="15">
        <f t="shared" si="31"/>
        <v>96</v>
      </c>
      <c r="U260" s="15">
        <f t="shared" si="32"/>
        <v>1</v>
      </c>
      <c r="V260" s="15">
        <f t="shared" si="33"/>
        <v>96</v>
      </c>
    </row>
    <row r="261" spans="6:22" ht="15.5">
      <c r="F261" s="15"/>
      <c r="I261" s="15"/>
      <c r="R261" s="15">
        <f t="shared" si="29"/>
        <v>8</v>
      </c>
      <c r="S261" s="15">
        <f t="shared" si="30"/>
        <v>12</v>
      </c>
      <c r="T261" s="15">
        <f t="shared" si="31"/>
        <v>96</v>
      </c>
      <c r="U261" s="15">
        <f t="shared" si="32"/>
        <v>1</v>
      </c>
      <c r="V261" s="15">
        <f t="shared" si="33"/>
        <v>96</v>
      </c>
    </row>
    <row r="262" spans="6:22" ht="15.5">
      <c r="F262" s="15"/>
      <c r="I262" s="15"/>
      <c r="R262" s="15">
        <f t="shared" si="29"/>
        <v>8</v>
      </c>
      <c r="S262" s="15">
        <f t="shared" si="30"/>
        <v>12</v>
      </c>
      <c r="T262" s="15">
        <f t="shared" si="31"/>
        <v>96</v>
      </c>
      <c r="U262" s="15">
        <f t="shared" si="32"/>
        <v>1</v>
      </c>
      <c r="V262" s="15">
        <f t="shared" si="33"/>
        <v>96</v>
      </c>
    </row>
    <row r="263" spans="6:22" ht="15.5">
      <c r="F263" s="15"/>
      <c r="I263" s="15"/>
      <c r="R263" s="15">
        <f t="shared" si="29"/>
        <v>8</v>
      </c>
      <c r="S263" s="15">
        <f t="shared" si="30"/>
        <v>12</v>
      </c>
      <c r="T263" s="15">
        <f t="shared" si="31"/>
        <v>96</v>
      </c>
      <c r="U263" s="15">
        <f t="shared" si="32"/>
        <v>1</v>
      </c>
      <c r="V263" s="15">
        <f t="shared" si="33"/>
        <v>96</v>
      </c>
    </row>
    <row r="264" spans="6:22" ht="15.5">
      <c r="F264" s="15"/>
      <c r="I264" s="15"/>
      <c r="R264" s="15">
        <f t="shared" si="29"/>
        <v>8</v>
      </c>
      <c r="S264" s="15">
        <f t="shared" si="30"/>
        <v>12</v>
      </c>
      <c r="T264" s="15">
        <f t="shared" si="31"/>
        <v>96</v>
      </c>
      <c r="U264" s="15">
        <f t="shared" si="32"/>
        <v>1</v>
      </c>
      <c r="V264" s="15">
        <f t="shared" si="33"/>
        <v>96</v>
      </c>
    </row>
    <row r="265" spans="6:22" ht="15.5">
      <c r="F265" s="15"/>
      <c r="I265" s="15"/>
      <c r="R265" s="15">
        <f t="shared" si="29"/>
        <v>8</v>
      </c>
      <c r="S265" s="15">
        <f t="shared" si="30"/>
        <v>12</v>
      </c>
      <c r="T265" s="15">
        <f t="shared" si="31"/>
        <v>96</v>
      </c>
      <c r="U265" s="15">
        <f t="shared" si="32"/>
        <v>1</v>
      </c>
      <c r="V265" s="15">
        <f t="shared" si="33"/>
        <v>96</v>
      </c>
    </row>
    <row r="266" spans="6:22" ht="15.5">
      <c r="F266" s="15"/>
      <c r="I266" s="15"/>
      <c r="R266" s="15">
        <f t="shared" si="29"/>
        <v>8</v>
      </c>
      <c r="S266" s="15">
        <f t="shared" si="30"/>
        <v>12</v>
      </c>
      <c r="T266" s="15">
        <f t="shared" si="31"/>
        <v>96</v>
      </c>
      <c r="U266" s="15">
        <f t="shared" si="32"/>
        <v>1</v>
      </c>
      <c r="V266" s="15">
        <f t="shared" si="33"/>
        <v>96</v>
      </c>
    </row>
    <row r="267" spans="6:22" ht="15.5">
      <c r="F267" s="15"/>
      <c r="I267" s="15"/>
      <c r="R267" s="15">
        <f t="shared" si="29"/>
        <v>8</v>
      </c>
      <c r="S267" s="15">
        <f t="shared" si="30"/>
        <v>12</v>
      </c>
      <c r="T267" s="15">
        <f t="shared" si="31"/>
        <v>96</v>
      </c>
      <c r="U267" s="15">
        <f t="shared" si="32"/>
        <v>1</v>
      </c>
      <c r="V267" s="15">
        <f t="shared" si="33"/>
        <v>96</v>
      </c>
    </row>
    <row r="268" spans="6:22" ht="15.5">
      <c r="F268" s="15"/>
      <c r="I268" s="15"/>
      <c r="R268" s="15">
        <f t="shared" si="29"/>
        <v>8</v>
      </c>
      <c r="S268" s="15">
        <f t="shared" si="30"/>
        <v>12</v>
      </c>
      <c r="T268" s="15">
        <f t="shared" si="31"/>
        <v>96</v>
      </c>
      <c r="U268" s="15">
        <f t="shared" si="32"/>
        <v>1</v>
      </c>
      <c r="V268" s="15">
        <f t="shared" si="33"/>
        <v>96</v>
      </c>
    </row>
    <row r="269" spans="6:22" ht="15.5">
      <c r="F269" s="15"/>
      <c r="I269" s="15"/>
      <c r="R269" s="15">
        <f t="shared" si="29"/>
        <v>8</v>
      </c>
      <c r="S269" s="15">
        <f t="shared" si="30"/>
        <v>12</v>
      </c>
      <c r="T269" s="15">
        <f t="shared" si="31"/>
        <v>96</v>
      </c>
      <c r="U269" s="15">
        <f t="shared" si="32"/>
        <v>1</v>
      </c>
      <c r="V269" s="15">
        <f t="shared" si="33"/>
        <v>96</v>
      </c>
    </row>
    <row r="270" spans="6:22" ht="15.5">
      <c r="F270" s="15"/>
      <c r="I270" s="15"/>
      <c r="R270" s="15">
        <f t="shared" si="29"/>
        <v>8</v>
      </c>
      <c r="S270" s="15">
        <f t="shared" si="30"/>
        <v>12</v>
      </c>
      <c r="T270" s="15">
        <f t="shared" si="31"/>
        <v>96</v>
      </c>
      <c r="U270" s="15">
        <f t="shared" si="32"/>
        <v>1</v>
      </c>
      <c r="V270" s="15">
        <f t="shared" si="33"/>
        <v>96</v>
      </c>
    </row>
    <row r="271" spans="6:22" ht="15.5">
      <c r="F271" s="15"/>
      <c r="I271" s="15"/>
      <c r="R271" s="15">
        <f t="shared" si="29"/>
        <v>8</v>
      </c>
      <c r="S271" s="15">
        <f t="shared" si="30"/>
        <v>12</v>
      </c>
      <c r="T271" s="15">
        <f t="shared" si="31"/>
        <v>96</v>
      </c>
      <c r="U271" s="15">
        <f t="shared" si="32"/>
        <v>1</v>
      </c>
      <c r="V271" s="15">
        <f t="shared" si="33"/>
        <v>96</v>
      </c>
    </row>
    <row r="272" spans="6:22" ht="15.5">
      <c r="F272" s="15"/>
      <c r="I272" s="15"/>
      <c r="R272" s="15">
        <f t="shared" si="29"/>
        <v>8</v>
      </c>
      <c r="S272" s="15">
        <f t="shared" si="30"/>
        <v>12</v>
      </c>
      <c r="T272" s="15">
        <f t="shared" si="31"/>
        <v>96</v>
      </c>
      <c r="U272" s="15">
        <f t="shared" si="32"/>
        <v>1</v>
      </c>
      <c r="V272" s="15">
        <f t="shared" si="33"/>
        <v>96</v>
      </c>
    </row>
    <row r="273" spans="6:22" ht="15.5">
      <c r="F273" s="15"/>
      <c r="I273" s="15"/>
      <c r="R273" s="15">
        <f t="shared" si="29"/>
        <v>8</v>
      </c>
      <c r="S273" s="15">
        <f t="shared" si="30"/>
        <v>12</v>
      </c>
      <c r="T273" s="15">
        <f t="shared" si="31"/>
        <v>96</v>
      </c>
      <c r="U273" s="15">
        <f t="shared" si="32"/>
        <v>1</v>
      </c>
      <c r="V273" s="15">
        <f t="shared" si="33"/>
        <v>96</v>
      </c>
    </row>
    <row r="274" spans="6:22" ht="15.5">
      <c r="F274" s="15"/>
      <c r="I274" s="15"/>
      <c r="R274" s="15">
        <f t="shared" si="29"/>
        <v>8</v>
      </c>
      <c r="S274" s="15">
        <f t="shared" si="30"/>
        <v>12</v>
      </c>
      <c r="T274" s="15">
        <f t="shared" si="31"/>
        <v>96</v>
      </c>
      <c r="U274" s="15">
        <f t="shared" si="32"/>
        <v>1</v>
      </c>
      <c r="V274" s="15">
        <f t="shared" si="33"/>
        <v>96</v>
      </c>
    </row>
    <row r="275" spans="6:22" ht="15.5">
      <c r="F275" s="15"/>
      <c r="I275" s="15"/>
      <c r="R275" s="15">
        <f t="shared" si="29"/>
        <v>8</v>
      </c>
      <c r="S275" s="15">
        <f t="shared" si="30"/>
        <v>12</v>
      </c>
      <c r="T275" s="15">
        <f t="shared" si="31"/>
        <v>96</v>
      </c>
      <c r="U275" s="15">
        <f t="shared" si="32"/>
        <v>1</v>
      </c>
      <c r="V275" s="15">
        <f t="shared" si="33"/>
        <v>96</v>
      </c>
    </row>
    <row r="276" spans="6:22" ht="15.5">
      <c r="F276" s="15"/>
      <c r="I276" s="15"/>
      <c r="R276" s="15">
        <f t="shared" si="29"/>
        <v>8</v>
      </c>
      <c r="S276" s="15">
        <f t="shared" si="30"/>
        <v>12</v>
      </c>
      <c r="T276" s="15">
        <f t="shared" si="31"/>
        <v>96</v>
      </c>
      <c r="U276" s="15">
        <f t="shared" si="32"/>
        <v>1</v>
      </c>
      <c r="V276" s="15">
        <f t="shared" si="33"/>
        <v>96</v>
      </c>
    </row>
    <row r="277" spans="6:22" ht="15.5">
      <c r="F277" s="15"/>
      <c r="I277" s="15"/>
      <c r="R277" s="15">
        <f t="shared" si="29"/>
        <v>8</v>
      </c>
      <c r="S277" s="15">
        <f t="shared" si="30"/>
        <v>12</v>
      </c>
      <c r="T277" s="15">
        <f t="shared" si="31"/>
        <v>96</v>
      </c>
      <c r="U277" s="15">
        <f t="shared" si="32"/>
        <v>1</v>
      </c>
      <c r="V277" s="15">
        <f t="shared" si="33"/>
        <v>96</v>
      </c>
    </row>
    <row r="278" spans="6:22" ht="15.5">
      <c r="F278" s="15"/>
      <c r="I278" s="15"/>
      <c r="R278" s="15">
        <f t="shared" si="29"/>
        <v>8</v>
      </c>
      <c r="S278" s="15">
        <f t="shared" si="30"/>
        <v>12</v>
      </c>
      <c r="T278" s="15">
        <f t="shared" si="31"/>
        <v>96</v>
      </c>
      <c r="U278" s="15">
        <f t="shared" si="32"/>
        <v>1</v>
      </c>
      <c r="V278" s="15">
        <f t="shared" si="33"/>
        <v>96</v>
      </c>
    </row>
    <row r="279" spans="6:22" ht="15.5">
      <c r="F279" s="15"/>
      <c r="I279" s="15"/>
      <c r="R279" s="15">
        <f t="shared" si="29"/>
        <v>8</v>
      </c>
      <c r="S279" s="15">
        <f t="shared" si="30"/>
        <v>12</v>
      </c>
      <c r="T279" s="15">
        <f t="shared" si="31"/>
        <v>96</v>
      </c>
      <c r="U279" s="15">
        <f t="shared" si="32"/>
        <v>1</v>
      </c>
      <c r="V279" s="15">
        <f t="shared" si="33"/>
        <v>96</v>
      </c>
    </row>
    <row r="280" spans="6:22" ht="15.5">
      <c r="F280" s="15"/>
      <c r="I280" s="15"/>
      <c r="R280" s="15">
        <f t="shared" si="29"/>
        <v>8</v>
      </c>
      <c r="S280" s="15">
        <f t="shared" si="30"/>
        <v>12</v>
      </c>
      <c r="T280" s="15">
        <f t="shared" si="31"/>
        <v>96</v>
      </c>
      <c r="U280" s="15">
        <f t="shared" si="32"/>
        <v>1</v>
      </c>
      <c r="V280" s="15">
        <f t="shared" si="33"/>
        <v>96</v>
      </c>
    </row>
    <row r="281" spans="6:22" ht="15.5">
      <c r="F281" s="15"/>
      <c r="I281" s="15"/>
      <c r="R281" s="15">
        <f t="shared" si="29"/>
        <v>8</v>
      </c>
      <c r="S281" s="15">
        <f t="shared" si="30"/>
        <v>12</v>
      </c>
      <c r="T281" s="15">
        <f t="shared" si="31"/>
        <v>96</v>
      </c>
      <c r="U281" s="15">
        <f t="shared" si="32"/>
        <v>1</v>
      </c>
      <c r="V281" s="15">
        <f t="shared" si="33"/>
        <v>96</v>
      </c>
    </row>
    <row r="282" spans="6:22" ht="15.5">
      <c r="F282" s="15"/>
      <c r="I282" s="15"/>
      <c r="R282" s="15">
        <f t="shared" si="29"/>
        <v>8</v>
      </c>
      <c r="S282" s="15">
        <f t="shared" si="30"/>
        <v>12</v>
      </c>
      <c r="T282" s="15">
        <f t="shared" si="31"/>
        <v>96</v>
      </c>
      <c r="U282" s="15">
        <f t="shared" si="32"/>
        <v>1</v>
      </c>
      <c r="V282" s="15">
        <f t="shared" si="33"/>
        <v>96</v>
      </c>
    </row>
    <row r="283" spans="6:22" ht="15.5">
      <c r="F283" s="15"/>
      <c r="I283" s="15"/>
      <c r="R283" s="15">
        <f t="shared" si="29"/>
        <v>8</v>
      </c>
      <c r="S283" s="15">
        <f t="shared" si="30"/>
        <v>12</v>
      </c>
      <c r="T283" s="15">
        <f t="shared" si="31"/>
        <v>96</v>
      </c>
      <c r="U283" s="15">
        <f t="shared" si="32"/>
        <v>1</v>
      </c>
      <c r="V283" s="15">
        <f t="shared" si="33"/>
        <v>96</v>
      </c>
    </row>
    <row r="284" spans="6:22" ht="15.5">
      <c r="F284" s="15"/>
      <c r="I284" s="15"/>
      <c r="R284" s="15">
        <f t="shared" si="29"/>
        <v>8</v>
      </c>
      <c r="S284" s="15">
        <f t="shared" si="30"/>
        <v>12</v>
      </c>
      <c r="T284" s="15">
        <f t="shared" si="31"/>
        <v>96</v>
      </c>
      <c r="U284" s="15">
        <f t="shared" si="32"/>
        <v>1</v>
      </c>
      <c r="V284" s="15">
        <f t="shared" si="33"/>
        <v>96</v>
      </c>
    </row>
    <row r="285" spans="6:22" ht="15.5">
      <c r="F285" s="15"/>
      <c r="I285" s="15"/>
      <c r="R285" s="15">
        <f t="shared" si="29"/>
        <v>8</v>
      </c>
      <c r="S285" s="15">
        <f t="shared" si="30"/>
        <v>12</v>
      </c>
      <c r="T285" s="15">
        <f t="shared" si="31"/>
        <v>96</v>
      </c>
      <c r="U285" s="15">
        <f t="shared" si="32"/>
        <v>1</v>
      </c>
      <c r="V285" s="15">
        <f t="shared" si="33"/>
        <v>96</v>
      </c>
    </row>
    <row r="286" spans="6:22" ht="15.5">
      <c r="F286" s="15"/>
      <c r="I286" s="15"/>
      <c r="R286" s="15">
        <f t="shared" si="29"/>
        <v>8</v>
      </c>
      <c r="S286" s="15">
        <f t="shared" si="30"/>
        <v>12</v>
      </c>
      <c r="T286" s="15">
        <f t="shared" si="31"/>
        <v>96</v>
      </c>
      <c r="U286" s="15">
        <f t="shared" si="32"/>
        <v>1</v>
      </c>
      <c r="V286" s="15">
        <f t="shared" si="33"/>
        <v>96</v>
      </c>
    </row>
    <row r="287" spans="6:22" ht="15.5">
      <c r="F287" s="15"/>
      <c r="I287" s="15"/>
      <c r="R287" s="15">
        <f t="shared" si="29"/>
        <v>8</v>
      </c>
      <c r="S287" s="15">
        <f t="shared" si="30"/>
        <v>12</v>
      </c>
      <c r="T287" s="15">
        <f t="shared" si="31"/>
        <v>96</v>
      </c>
      <c r="U287" s="15">
        <f t="shared" si="32"/>
        <v>1</v>
      </c>
      <c r="V287" s="15">
        <f t="shared" si="33"/>
        <v>96</v>
      </c>
    </row>
    <row r="288" spans="6:22" ht="15.5">
      <c r="F288" s="15"/>
      <c r="I288" s="15"/>
      <c r="R288" s="15">
        <f t="shared" si="29"/>
        <v>8</v>
      </c>
      <c r="S288" s="15">
        <f t="shared" si="30"/>
        <v>12</v>
      </c>
      <c r="T288" s="15">
        <f t="shared" si="31"/>
        <v>96</v>
      </c>
      <c r="U288" s="15">
        <f t="shared" si="32"/>
        <v>1</v>
      </c>
      <c r="V288" s="15">
        <f t="shared" si="33"/>
        <v>96</v>
      </c>
    </row>
    <row r="289" spans="6:22" ht="15.5">
      <c r="F289" s="15"/>
      <c r="I289" s="15"/>
      <c r="R289" s="15">
        <f t="shared" si="29"/>
        <v>8</v>
      </c>
      <c r="S289" s="15">
        <f t="shared" si="30"/>
        <v>12</v>
      </c>
      <c r="T289" s="15">
        <f t="shared" si="31"/>
        <v>96</v>
      </c>
      <c r="U289" s="15">
        <f t="shared" si="32"/>
        <v>1</v>
      </c>
      <c r="V289" s="15">
        <f t="shared" si="33"/>
        <v>96</v>
      </c>
    </row>
    <row r="290" spans="6:22" ht="15.5">
      <c r="F290" s="15"/>
      <c r="I290" s="15"/>
      <c r="R290" s="15">
        <f t="shared" si="29"/>
        <v>8</v>
      </c>
      <c r="S290" s="15">
        <f t="shared" si="30"/>
        <v>12</v>
      </c>
      <c r="T290" s="15">
        <f t="shared" si="31"/>
        <v>96</v>
      </c>
      <c r="U290" s="15">
        <f t="shared" si="32"/>
        <v>1</v>
      </c>
      <c r="V290" s="15">
        <f t="shared" si="33"/>
        <v>96</v>
      </c>
    </row>
    <row r="291" spans="6:22" ht="15.5">
      <c r="F291" s="15"/>
      <c r="I291" s="15"/>
      <c r="R291" s="15">
        <f t="shared" si="29"/>
        <v>8</v>
      </c>
      <c r="S291" s="15">
        <f t="shared" si="30"/>
        <v>12</v>
      </c>
      <c r="T291" s="15">
        <f t="shared" si="31"/>
        <v>96</v>
      </c>
      <c r="U291" s="15">
        <f t="shared" si="32"/>
        <v>1</v>
      </c>
      <c r="V291" s="15">
        <f t="shared" si="33"/>
        <v>96</v>
      </c>
    </row>
    <row r="292" spans="6:22" ht="15.5">
      <c r="F292" s="15"/>
      <c r="I292" s="15"/>
      <c r="R292" s="15">
        <f t="shared" si="29"/>
        <v>8</v>
      </c>
      <c r="S292" s="15">
        <f t="shared" si="30"/>
        <v>12</v>
      </c>
      <c r="T292" s="15">
        <f t="shared" si="31"/>
        <v>96</v>
      </c>
      <c r="U292" s="15">
        <f t="shared" si="32"/>
        <v>1</v>
      </c>
      <c r="V292" s="15">
        <f t="shared" si="33"/>
        <v>96</v>
      </c>
    </row>
    <row r="293" spans="6:22" ht="15.5">
      <c r="F293" s="15"/>
      <c r="I293" s="15"/>
      <c r="R293" s="15">
        <f t="shared" si="29"/>
        <v>8</v>
      </c>
      <c r="S293" s="15">
        <f t="shared" si="30"/>
        <v>12</v>
      </c>
      <c r="T293" s="15">
        <f t="shared" si="31"/>
        <v>96</v>
      </c>
      <c r="U293" s="15">
        <f t="shared" si="32"/>
        <v>1</v>
      </c>
      <c r="V293" s="15">
        <f t="shared" si="33"/>
        <v>96</v>
      </c>
    </row>
    <row r="294" spans="6:22" ht="15.5">
      <c r="F294" s="15"/>
      <c r="I294" s="15"/>
      <c r="R294" s="15">
        <f t="shared" si="29"/>
        <v>8</v>
      </c>
      <c r="S294" s="15">
        <f t="shared" si="30"/>
        <v>12</v>
      </c>
      <c r="T294" s="15">
        <f t="shared" si="31"/>
        <v>96</v>
      </c>
      <c r="U294" s="15">
        <f t="shared" si="32"/>
        <v>1</v>
      </c>
      <c r="V294" s="15">
        <f t="shared" si="33"/>
        <v>96</v>
      </c>
    </row>
    <row r="295" spans="6:22" ht="15.5">
      <c r="F295" s="15"/>
      <c r="I295" s="15"/>
      <c r="R295" s="15">
        <f t="shared" si="29"/>
        <v>8</v>
      </c>
      <c r="S295" s="15">
        <f t="shared" si="30"/>
        <v>12</v>
      </c>
      <c r="T295" s="15">
        <f t="shared" si="31"/>
        <v>96</v>
      </c>
      <c r="U295" s="15">
        <f t="shared" si="32"/>
        <v>1</v>
      </c>
      <c r="V295" s="15">
        <f t="shared" si="33"/>
        <v>96</v>
      </c>
    </row>
    <row r="296" spans="6:22" ht="15.5">
      <c r="F296" s="15"/>
      <c r="I296" s="15"/>
      <c r="R296" s="15">
        <f t="shared" si="29"/>
        <v>8</v>
      </c>
      <c r="S296" s="15">
        <f t="shared" si="30"/>
        <v>12</v>
      </c>
      <c r="T296" s="15">
        <f t="shared" si="31"/>
        <v>96</v>
      </c>
      <c r="U296" s="15">
        <f t="shared" si="32"/>
        <v>1</v>
      </c>
      <c r="V296" s="15">
        <f t="shared" si="33"/>
        <v>96</v>
      </c>
    </row>
    <row r="297" spans="6:22" ht="15.5">
      <c r="F297" s="15"/>
      <c r="I297" s="15"/>
      <c r="R297" s="15">
        <f t="shared" si="29"/>
        <v>8</v>
      </c>
      <c r="S297" s="15">
        <f t="shared" si="30"/>
        <v>12</v>
      </c>
      <c r="T297" s="15">
        <f t="shared" si="31"/>
        <v>96</v>
      </c>
      <c r="U297" s="15">
        <f t="shared" si="32"/>
        <v>1</v>
      </c>
      <c r="V297" s="15">
        <f t="shared" si="33"/>
        <v>96</v>
      </c>
    </row>
    <row r="298" spans="6:22" ht="15.5">
      <c r="F298" s="15"/>
      <c r="I298" s="15"/>
      <c r="R298" s="15">
        <f t="shared" si="29"/>
        <v>8</v>
      </c>
      <c r="S298" s="15">
        <f t="shared" si="30"/>
        <v>12</v>
      </c>
      <c r="T298" s="15">
        <f t="shared" si="31"/>
        <v>96</v>
      </c>
      <c r="U298" s="15">
        <f t="shared" si="32"/>
        <v>1</v>
      </c>
      <c r="V298" s="15">
        <f t="shared" si="33"/>
        <v>96</v>
      </c>
    </row>
    <row r="299" spans="6:22" ht="15.5">
      <c r="F299" s="15"/>
      <c r="I299" s="15"/>
      <c r="R299" s="15">
        <f t="shared" si="29"/>
        <v>8</v>
      </c>
      <c r="S299" s="15">
        <f t="shared" si="30"/>
        <v>12</v>
      </c>
      <c r="T299" s="15">
        <f t="shared" si="31"/>
        <v>96</v>
      </c>
      <c r="U299" s="15">
        <f t="shared" si="32"/>
        <v>1</v>
      </c>
      <c r="V299" s="15">
        <f t="shared" si="33"/>
        <v>96</v>
      </c>
    </row>
    <row r="300" spans="6:22" ht="15.5">
      <c r="F300" s="15"/>
      <c r="I300" s="15"/>
      <c r="R300" s="15">
        <f t="shared" si="29"/>
        <v>8</v>
      </c>
      <c r="S300" s="15">
        <f t="shared" si="30"/>
        <v>12</v>
      </c>
      <c r="T300" s="15">
        <f t="shared" si="31"/>
        <v>96</v>
      </c>
      <c r="U300" s="15">
        <f t="shared" si="32"/>
        <v>1</v>
      </c>
      <c r="V300" s="15">
        <f t="shared" si="33"/>
        <v>96</v>
      </c>
    </row>
    <row r="301" spans="6:22" ht="15.5">
      <c r="F301" s="15"/>
      <c r="I301" s="15"/>
      <c r="R301" s="15">
        <f t="shared" si="29"/>
        <v>8</v>
      </c>
      <c r="S301" s="15">
        <f t="shared" si="30"/>
        <v>12</v>
      </c>
      <c r="T301" s="15">
        <f t="shared" si="31"/>
        <v>96</v>
      </c>
      <c r="U301" s="15">
        <f t="shared" si="32"/>
        <v>1</v>
      </c>
      <c r="V301" s="15">
        <f t="shared" si="33"/>
        <v>96</v>
      </c>
    </row>
    <row r="302" spans="6:22" ht="15.5">
      <c r="F302" s="15"/>
      <c r="I302" s="15"/>
      <c r="R302" s="15">
        <f t="shared" si="29"/>
        <v>8</v>
      </c>
      <c r="S302" s="15">
        <f t="shared" si="30"/>
        <v>12</v>
      </c>
      <c r="T302" s="15">
        <f t="shared" si="31"/>
        <v>96</v>
      </c>
      <c r="U302" s="15">
        <f t="shared" si="32"/>
        <v>1</v>
      </c>
      <c r="V302" s="15">
        <f t="shared" si="33"/>
        <v>96</v>
      </c>
    </row>
    <row r="303" spans="6:22" ht="15.5">
      <c r="F303" s="15"/>
      <c r="I303" s="15"/>
      <c r="R303" s="15">
        <f t="shared" si="29"/>
        <v>8</v>
      </c>
      <c r="S303" s="15">
        <f t="shared" si="30"/>
        <v>12</v>
      </c>
      <c r="T303" s="15">
        <f t="shared" si="31"/>
        <v>96</v>
      </c>
      <c r="U303" s="15">
        <f t="shared" si="32"/>
        <v>1</v>
      </c>
      <c r="V303" s="15">
        <f t="shared" si="33"/>
        <v>96</v>
      </c>
    </row>
    <row r="304" spans="6:22" ht="15.5">
      <c r="F304" s="15"/>
      <c r="I304" s="15"/>
      <c r="R304" s="15">
        <f t="shared" si="29"/>
        <v>8</v>
      </c>
      <c r="S304" s="15">
        <f t="shared" si="30"/>
        <v>12</v>
      </c>
      <c r="T304" s="15">
        <f t="shared" si="31"/>
        <v>96</v>
      </c>
      <c r="U304" s="15">
        <f t="shared" si="32"/>
        <v>1</v>
      </c>
      <c r="V304" s="15">
        <f t="shared" si="33"/>
        <v>96</v>
      </c>
    </row>
    <row r="305" spans="6:22" ht="15.5">
      <c r="F305" s="15"/>
      <c r="I305" s="15"/>
      <c r="R305" s="15">
        <f t="shared" ref="R305:R334" si="34">IF(D305="Rarement",2,IF(D305="Quelquefois",4,IF(D305="souvent",6,8)))</f>
        <v>8</v>
      </c>
      <c r="S305" s="15">
        <f t="shared" ref="S305:S334" si="35">IF(E305="Bénin",3,IF(E305="Sérieux",6,IF(E305="Grave",9,12)))</f>
        <v>12</v>
      </c>
      <c r="T305" s="15">
        <f t="shared" ref="T305:T334" si="36">R305*S305</f>
        <v>96</v>
      </c>
      <c r="U305" s="15">
        <f t="shared" ref="U305:U334" si="37">IF(H305="Efficace",3,IF(H305="Peu d'efficacité / A améliorer",2,1))</f>
        <v>1</v>
      </c>
      <c r="V305" s="15">
        <f t="shared" ref="V305:V334" si="38">T305/U305</f>
        <v>96</v>
      </c>
    </row>
    <row r="306" spans="6:22" ht="15.5">
      <c r="F306" s="15"/>
      <c r="I306" s="15"/>
      <c r="R306" s="15">
        <f t="shared" si="34"/>
        <v>8</v>
      </c>
      <c r="S306" s="15">
        <f t="shared" si="35"/>
        <v>12</v>
      </c>
      <c r="T306" s="15">
        <f t="shared" si="36"/>
        <v>96</v>
      </c>
      <c r="U306" s="15">
        <f t="shared" si="37"/>
        <v>1</v>
      </c>
      <c r="V306" s="15">
        <f t="shared" si="38"/>
        <v>96</v>
      </c>
    </row>
    <row r="307" spans="6:22" ht="15.5">
      <c r="F307" s="15"/>
      <c r="I307" s="15"/>
      <c r="R307" s="15">
        <f t="shared" si="34"/>
        <v>8</v>
      </c>
      <c r="S307" s="15">
        <f t="shared" si="35"/>
        <v>12</v>
      </c>
      <c r="T307" s="15">
        <f t="shared" si="36"/>
        <v>96</v>
      </c>
      <c r="U307" s="15">
        <f t="shared" si="37"/>
        <v>1</v>
      </c>
      <c r="V307" s="15">
        <f t="shared" si="38"/>
        <v>96</v>
      </c>
    </row>
    <row r="308" spans="6:22" ht="15.5">
      <c r="F308" s="15"/>
      <c r="I308" s="15"/>
      <c r="R308" s="15">
        <f t="shared" si="34"/>
        <v>8</v>
      </c>
      <c r="S308" s="15">
        <f t="shared" si="35"/>
        <v>12</v>
      </c>
      <c r="T308" s="15">
        <f t="shared" si="36"/>
        <v>96</v>
      </c>
      <c r="U308" s="15">
        <f t="shared" si="37"/>
        <v>1</v>
      </c>
      <c r="V308" s="15">
        <f t="shared" si="38"/>
        <v>96</v>
      </c>
    </row>
    <row r="309" spans="6:22" ht="15.5">
      <c r="F309" s="15"/>
      <c r="I309" s="15"/>
      <c r="R309" s="15">
        <f t="shared" si="34"/>
        <v>8</v>
      </c>
      <c r="S309" s="15">
        <f t="shared" si="35"/>
        <v>12</v>
      </c>
      <c r="T309" s="15">
        <f t="shared" si="36"/>
        <v>96</v>
      </c>
      <c r="U309" s="15">
        <f t="shared" si="37"/>
        <v>1</v>
      </c>
      <c r="V309" s="15">
        <f t="shared" si="38"/>
        <v>96</v>
      </c>
    </row>
    <row r="310" spans="6:22" ht="15.5">
      <c r="F310" s="15"/>
      <c r="I310" s="15"/>
      <c r="R310" s="15">
        <f t="shared" si="34"/>
        <v>8</v>
      </c>
      <c r="S310" s="15">
        <f t="shared" si="35"/>
        <v>12</v>
      </c>
      <c r="T310" s="15">
        <f t="shared" si="36"/>
        <v>96</v>
      </c>
      <c r="U310" s="15">
        <f t="shared" si="37"/>
        <v>1</v>
      </c>
      <c r="V310" s="15">
        <f t="shared" si="38"/>
        <v>96</v>
      </c>
    </row>
    <row r="311" spans="6:22" ht="15.5">
      <c r="F311" s="15"/>
      <c r="I311" s="15"/>
      <c r="R311" s="15">
        <f t="shared" si="34"/>
        <v>8</v>
      </c>
      <c r="S311" s="15">
        <f t="shared" si="35"/>
        <v>12</v>
      </c>
      <c r="T311" s="15">
        <f t="shared" si="36"/>
        <v>96</v>
      </c>
      <c r="U311" s="15">
        <f t="shared" si="37"/>
        <v>1</v>
      </c>
      <c r="V311" s="15">
        <f t="shared" si="38"/>
        <v>96</v>
      </c>
    </row>
    <row r="312" spans="6:22" ht="15.5">
      <c r="F312" s="15"/>
      <c r="I312" s="15"/>
      <c r="R312" s="15">
        <f t="shared" si="34"/>
        <v>8</v>
      </c>
      <c r="S312" s="15">
        <f t="shared" si="35"/>
        <v>12</v>
      </c>
      <c r="T312" s="15">
        <f t="shared" si="36"/>
        <v>96</v>
      </c>
      <c r="U312" s="15">
        <f t="shared" si="37"/>
        <v>1</v>
      </c>
      <c r="V312" s="15">
        <f t="shared" si="38"/>
        <v>96</v>
      </c>
    </row>
    <row r="313" spans="6:22" ht="15.5">
      <c r="F313" s="15"/>
      <c r="I313" s="15"/>
      <c r="R313" s="15">
        <f t="shared" si="34"/>
        <v>8</v>
      </c>
      <c r="S313" s="15">
        <f t="shared" si="35"/>
        <v>12</v>
      </c>
      <c r="T313" s="15">
        <f t="shared" si="36"/>
        <v>96</v>
      </c>
      <c r="U313" s="15">
        <f t="shared" si="37"/>
        <v>1</v>
      </c>
      <c r="V313" s="15">
        <f t="shared" si="38"/>
        <v>96</v>
      </c>
    </row>
    <row r="314" spans="6:22" ht="15.5">
      <c r="F314" s="15"/>
      <c r="I314" s="15"/>
      <c r="R314" s="15">
        <f t="shared" si="34"/>
        <v>8</v>
      </c>
      <c r="S314" s="15">
        <f t="shared" si="35"/>
        <v>12</v>
      </c>
      <c r="T314" s="15">
        <f t="shared" si="36"/>
        <v>96</v>
      </c>
      <c r="U314" s="15">
        <f t="shared" si="37"/>
        <v>1</v>
      </c>
      <c r="V314" s="15">
        <f t="shared" si="38"/>
        <v>96</v>
      </c>
    </row>
    <row r="315" spans="6:22" ht="15.5">
      <c r="F315" s="15"/>
      <c r="I315" s="15"/>
      <c r="R315" s="15">
        <f t="shared" si="34"/>
        <v>8</v>
      </c>
      <c r="S315" s="15">
        <f t="shared" si="35"/>
        <v>12</v>
      </c>
      <c r="T315" s="15">
        <f t="shared" si="36"/>
        <v>96</v>
      </c>
      <c r="U315" s="15">
        <f t="shared" si="37"/>
        <v>1</v>
      </c>
      <c r="V315" s="15">
        <f t="shared" si="38"/>
        <v>96</v>
      </c>
    </row>
    <row r="316" spans="6:22" ht="15.5">
      <c r="F316" s="15"/>
      <c r="I316" s="15"/>
      <c r="R316" s="15">
        <f t="shared" si="34"/>
        <v>8</v>
      </c>
      <c r="S316" s="15">
        <f t="shared" si="35"/>
        <v>12</v>
      </c>
      <c r="T316" s="15">
        <f t="shared" si="36"/>
        <v>96</v>
      </c>
      <c r="U316" s="15">
        <f t="shared" si="37"/>
        <v>1</v>
      </c>
      <c r="V316" s="15">
        <f t="shared" si="38"/>
        <v>96</v>
      </c>
    </row>
    <row r="317" spans="6:22" ht="15.5">
      <c r="F317" s="15"/>
      <c r="I317" s="15"/>
      <c r="R317" s="15">
        <f t="shared" si="34"/>
        <v>8</v>
      </c>
      <c r="S317" s="15">
        <f t="shared" si="35"/>
        <v>12</v>
      </c>
      <c r="T317" s="15">
        <f t="shared" si="36"/>
        <v>96</v>
      </c>
      <c r="U317" s="15">
        <f t="shared" si="37"/>
        <v>1</v>
      </c>
      <c r="V317" s="15">
        <f t="shared" si="38"/>
        <v>96</v>
      </c>
    </row>
    <row r="318" spans="6:22" ht="15.5">
      <c r="F318" s="15"/>
      <c r="I318" s="15"/>
      <c r="R318" s="15">
        <f t="shared" si="34"/>
        <v>8</v>
      </c>
      <c r="S318" s="15">
        <f t="shared" si="35"/>
        <v>12</v>
      </c>
      <c r="T318" s="15">
        <f t="shared" si="36"/>
        <v>96</v>
      </c>
      <c r="U318" s="15">
        <f t="shared" si="37"/>
        <v>1</v>
      </c>
      <c r="V318" s="15">
        <f t="shared" si="38"/>
        <v>96</v>
      </c>
    </row>
    <row r="319" spans="6:22" ht="15.5">
      <c r="F319" s="15"/>
      <c r="I319" s="15"/>
      <c r="R319" s="15">
        <f t="shared" si="34"/>
        <v>8</v>
      </c>
      <c r="S319" s="15">
        <f t="shared" si="35"/>
        <v>12</v>
      </c>
      <c r="T319" s="15">
        <f t="shared" si="36"/>
        <v>96</v>
      </c>
      <c r="U319" s="15">
        <f t="shared" si="37"/>
        <v>1</v>
      </c>
      <c r="V319" s="15">
        <f t="shared" si="38"/>
        <v>96</v>
      </c>
    </row>
    <row r="320" spans="6:22" ht="15.5">
      <c r="F320" s="15"/>
      <c r="I320" s="15"/>
      <c r="R320" s="15">
        <f t="shared" si="34"/>
        <v>8</v>
      </c>
      <c r="S320" s="15">
        <f t="shared" si="35"/>
        <v>12</v>
      </c>
      <c r="T320" s="15">
        <f t="shared" si="36"/>
        <v>96</v>
      </c>
      <c r="U320" s="15">
        <f t="shared" si="37"/>
        <v>1</v>
      </c>
      <c r="V320" s="15">
        <f t="shared" si="38"/>
        <v>96</v>
      </c>
    </row>
    <row r="321" spans="6:22" ht="15.5">
      <c r="F321" s="15"/>
      <c r="I321" s="15"/>
      <c r="R321" s="15">
        <f t="shared" si="34"/>
        <v>8</v>
      </c>
      <c r="S321" s="15">
        <f t="shared" si="35"/>
        <v>12</v>
      </c>
      <c r="T321" s="15">
        <f t="shared" si="36"/>
        <v>96</v>
      </c>
      <c r="U321" s="15">
        <f t="shared" si="37"/>
        <v>1</v>
      </c>
      <c r="V321" s="15">
        <f t="shared" si="38"/>
        <v>96</v>
      </c>
    </row>
    <row r="322" spans="6:22" ht="15.5">
      <c r="F322" s="15"/>
      <c r="I322" s="15"/>
      <c r="R322" s="15">
        <f t="shared" si="34"/>
        <v>8</v>
      </c>
      <c r="S322" s="15">
        <f t="shared" si="35"/>
        <v>12</v>
      </c>
      <c r="T322" s="15">
        <f t="shared" si="36"/>
        <v>96</v>
      </c>
      <c r="U322" s="15">
        <f t="shared" si="37"/>
        <v>1</v>
      </c>
      <c r="V322" s="15">
        <f t="shared" si="38"/>
        <v>96</v>
      </c>
    </row>
    <row r="323" spans="6:22" ht="15.5">
      <c r="F323" s="15"/>
      <c r="I323" s="15"/>
      <c r="R323" s="15">
        <f t="shared" si="34"/>
        <v>8</v>
      </c>
      <c r="S323" s="15">
        <f t="shared" si="35"/>
        <v>12</v>
      </c>
      <c r="T323" s="15">
        <f t="shared" si="36"/>
        <v>96</v>
      </c>
      <c r="U323" s="15">
        <f t="shared" si="37"/>
        <v>1</v>
      </c>
      <c r="V323" s="15">
        <f t="shared" si="38"/>
        <v>96</v>
      </c>
    </row>
    <row r="324" spans="6:22" ht="15.5">
      <c r="F324" s="15"/>
      <c r="I324" s="15"/>
      <c r="R324" s="15">
        <f t="shared" si="34"/>
        <v>8</v>
      </c>
      <c r="S324" s="15">
        <f t="shared" si="35"/>
        <v>12</v>
      </c>
      <c r="T324" s="15">
        <f t="shared" si="36"/>
        <v>96</v>
      </c>
      <c r="U324" s="15">
        <f t="shared" si="37"/>
        <v>1</v>
      </c>
      <c r="V324" s="15">
        <f t="shared" si="38"/>
        <v>96</v>
      </c>
    </row>
    <row r="325" spans="6:22" ht="15.5">
      <c r="F325" s="15"/>
      <c r="I325" s="15"/>
      <c r="R325" s="15">
        <f t="shared" si="34"/>
        <v>8</v>
      </c>
      <c r="S325" s="15">
        <f t="shared" si="35"/>
        <v>12</v>
      </c>
      <c r="T325" s="15">
        <f t="shared" si="36"/>
        <v>96</v>
      </c>
      <c r="U325" s="15">
        <f t="shared" si="37"/>
        <v>1</v>
      </c>
      <c r="V325" s="15">
        <f t="shared" si="38"/>
        <v>96</v>
      </c>
    </row>
    <row r="326" spans="6:22" ht="15.5">
      <c r="F326" s="15"/>
      <c r="I326" s="15"/>
      <c r="R326" s="15">
        <f t="shared" si="34"/>
        <v>8</v>
      </c>
      <c r="S326" s="15">
        <f t="shared" si="35"/>
        <v>12</v>
      </c>
      <c r="T326" s="15">
        <f t="shared" si="36"/>
        <v>96</v>
      </c>
      <c r="U326" s="15">
        <f t="shared" si="37"/>
        <v>1</v>
      </c>
      <c r="V326" s="15">
        <f t="shared" si="38"/>
        <v>96</v>
      </c>
    </row>
    <row r="327" spans="6:22" ht="15.5">
      <c r="F327" s="15"/>
      <c r="I327" s="15"/>
      <c r="R327" s="15">
        <f t="shared" si="34"/>
        <v>8</v>
      </c>
      <c r="S327" s="15">
        <f t="shared" si="35"/>
        <v>12</v>
      </c>
      <c r="T327" s="15">
        <f t="shared" si="36"/>
        <v>96</v>
      </c>
      <c r="U327" s="15">
        <f t="shared" si="37"/>
        <v>1</v>
      </c>
      <c r="V327" s="15">
        <f t="shared" si="38"/>
        <v>96</v>
      </c>
    </row>
    <row r="328" spans="6:22" ht="15.5">
      <c r="F328" s="15"/>
      <c r="I328" s="15"/>
      <c r="R328" s="15">
        <f t="shared" si="34"/>
        <v>8</v>
      </c>
      <c r="S328" s="15">
        <f t="shared" si="35"/>
        <v>12</v>
      </c>
      <c r="T328" s="15">
        <f t="shared" si="36"/>
        <v>96</v>
      </c>
      <c r="U328" s="15">
        <f t="shared" si="37"/>
        <v>1</v>
      </c>
      <c r="V328" s="15">
        <f t="shared" si="38"/>
        <v>96</v>
      </c>
    </row>
    <row r="329" spans="6:22" ht="15.5">
      <c r="F329" s="15"/>
      <c r="I329" s="15"/>
      <c r="R329" s="15">
        <f t="shared" si="34"/>
        <v>8</v>
      </c>
      <c r="S329" s="15">
        <f t="shared" si="35"/>
        <v>12</v>
      </c>
      <c r="T329" s="15">
        <f t="shared" si="36"/>
        <v>96</v>
      </c>
      <c r="U329" s="15">
        <f t="shared" si="37"/>
        <v>1</v>
      </c>
      <c r="V329" s="15">
        <f t="shared" si="38"/>
        <v>96</v>
      </c>
    </row>
    <row r="330" spans="6:22" ht="15.5">
      <c r="F330" s="15"/>
      <c r="I330" s="15"/>
      <c r="R330" s="15">
        <f t="shared" si="34"/>
        <v>8</v>
      </c>
      <c r="S330" s="15">
        <f t="shared" si="35"/>
        <v>12</v>
      </c>
      <c r="T330" s="15">
        <f t="shared" si="36"/>
        <v>96</v>
      </c>
      <c r="U330" s="15">
        <f t="shared" si="37"/>
        <v>1</v>
      </c>
      <c r="V330" s="15">
        <f t="shared" si="38"/>
        <v>96</v>
      </c>
    </row>
    <row r="331" spans="6:22" ht="15.5">
      <c r="F331" s="15"/>
      <c r="I331" s="15"/>
      <c r="R331" s="15">
        <f t="shared" si="34"/>
        <v>8</v>
      </c>
      <c r="S331" s="15">
        <f t="shared" si="35"/>
        <v>12</v>
      </c>
      <c r="T331" s="15">
        <f t="shared" si="36"/>
        <v>96</v>
      </c>
      <c r="U331" s="15">
        <f t="shared" si="37"/>
        <v>1</v>
      </c>
      <c r="V331" s="15">
        <f t="shared" si="38"/>
        <v>96</v>
      </c>
    </row>
    <row r="332" spans="6:22" ht="15.5">
      <c r="F332" s="15"/>
      <c r="I332" s="15"/>
      <c r="R332" s="15">
        <f t="shared" si="34"/>
        <v>8</v>
      </c>
      <c r="S332" s="15">
        <f t="shared" si="35"/>
        <v>12</v>
      </c>
      <c r="T332" s="15">
        <f t="shared" si="36"/>
        <v>96</v>
      </c>
      <c r="U332" s="15">
        <f t="shared" si="37"/>
        <v>1</v>
      </c>
      <c r="V332" s="15">
        <f t="shared" si="38"/>
        <v>96</v>
      </c>
    </row>
    <row r="333" spans="6:22" ht="15.5">
      <c r="F333" s="15"/>
      <c r="I333" s="15"/>
      <c r="R333" s="15">
        <f t="shared" si="34"/>
        <v>8</v>
      </c>
      <c r="S333" s="15">
        <f t="shared" si="35"/>
        <v>12</v>
      </c>
      <c r="T333" s="15">
        <f t="shared" si="36"/>
        <v>96</v>
      </c>
      <c r="U333" s="15">
        <f t="shared" si="37"/>
        <v>1</v>
      </c>
      <c r="V333" s="15">
        <f t="shared" si="38"/>
        <v>96</v>
      </c>
    </row>
    <row r="334" spans="6:22" ht="15.5">
      <c r="F334" s="15"/>
      <c r="I334" s="15"/>
      <c r="R334" s="15">
        <f t="shared" si="34"/>
        <v>8</v>
      </c>
      <c r="S334" s="15">
        <f t="shared" si="35"/>
        <v>12</v>
      </c>
      <c r="T334" s="15">
        <f t="shared" si="36"/>
        <v>96</v>
      </c>
      <c r="U334" s="15">
        <f t="shared" si="37"/>
        <v>1</v>
      </c>
      <c r="V334" s="15">
        <f t="shared" si="38"/>
        <v>96</v>
      </c>
    </row>
  </sheetData>
  <mergeCells count="20">
    <mergeCell ref="I5:J5"/>
    <mergeCell ref="I7:J7"/>
    <mergeCell ref="J15:Q15"/>
    <mergeCell ref="I9:J9"/>
    <mergeCell ref="C16:C17"/>
    <mergeCell ref="D16:D17"/>
    <mergeCell ref="E16:E17"/>
    <mergeCell ref="F16:F17"/>
    <mergeCell ref="G16:G17"/>
    <mergeCell ref="H16:H17"/>
    <mergeCell ref="I16:I17"/>
    <mergeCell ref="J16:J17"/>
    <mergeCell ref="K16:K17"/>
    <mergeCell ref="L16:L17"/>
    <mergeCell ref="M16:M17"/>
    <mergeCell ref="N16:Q16"/>
    <mergeCell ref="A15:A17"/>
    <mergeCell ref="C15:F15"/>
    <mergeCell ref="G15:I15"/>
    <mergeCell ref="B15:B17"/>
  </mergeCells>
  <conditionalFormatting sqref="F18:F334">
    <cfRule type="containsText" dxfId="27" priority="13" operator="containsText" text="Faible">
      <formula>NOT(ISERROR(SEARCH("Faible",F18)))</formula>
    </cfRule>
    <cfRule type="containsText" dxfId="26" priority="14" operator="containsText" text="Moyenne">
      <formula>NOT(ISERROR(SEARCH("Moyenne",F18)))</formula>
    </cfRule>
    <cfRule type="containsText" dxfId="25" priority="15" operator="containsText" text="Forte">
      <formula>NOT(ISERROR(SEARCH("Forte",F18)))</formula>
    </cfRule>
    <cfRule type="containsText" dxfId="24" priority="16" operator="containsText" text="&quot;Forte&quot;">
      <formula>NOT(ISERROR(SEARCH("""Forte""",F18)))</formula>
    </cfRule>
  </conditionalFormatting>
  <conditionalFormatting sqref="I18:I334">
    <cfRule type="containsText" dxfId="23" priority="9" operator="containsText" text="Forte">
      <formula>NOT(ISERROR(SEARCH("Forte",I18)))</formula>
    </cfRule>
    <cfRule type="cellIs" dxfId="22" priority="10" operator="equal">
      <formula>"Moyenne"</formula>
    </cfRule>
    <cfRule type="cellIs" dxfId="21" priority="11" operator="equal">
      <formula>"Faible"</formula>
    </cfRule>
    <cfRule type="cellIs" dxfId="20" priority="12" operator="equal">
      <formula>"Faible"</formula>
    </cfRule>
  </conditionalFormatting>
  <conditionalFormatting sqref="F19">
    <cfRule type="containsText" dxfId="19" priority="5" operator="containsText" text="Faible">
      <formula>NOT(ISERROR(SEARCH("Faible",F19)))</formula>
    </cfRule>
    <cfRule type="containsText" dxfId="18" priority="6" operator="containsText" text="Moyenne">
      <formula>NOT(ISERROR(SEARCH("Moyenne",F19)))</formula>
    </cfRule>
    <cfRule type="containsText" dxfId="17" priority="7" operator="containsText" text="Forte">
      <formula>NOT(ISERROR(SEARCH("Forte",F19)))</formula>
    </cfRule>
    <cfRule type="containsText" dxfId="16" priority="8" operator="containsText" text="&quot;Forte&quot;">
      <formula>NOT(ISERROR(SEARCH("""Forte""",F19)))</formula>
    </cfRule>
  </conditionalFormatting>
  <conditionalFormatting sqref="I19">
    <cfRule type="containsText" dxfId="15" priority="1" operator="containsText" text="Forte">
      <formula>NOT(ISERROR(SEARCH("Forte",I19)))</formula>
    </cfRule>
    <cfRule type="cellIs" dxfId="14" priority="2" operator="equal">
      <formula>"Moyenne"</formula>
    </cfRule>
    <cfRule type="cellIs" dxfId="13" priority="3" operator="equal">
      <formula>"Faible"</formula>
    </cfRule>
    <cfRule type="cellIs" dxfId="12" priority="4" operator="equal">
      <formula>"Faible"</formula>
    </cfRule>
  </conditionalFormatting>
  <dataValidations count="1">
    <dataValidation type="list" allowBlank="1" showInputMessage="1" showErrorMessage="1" sqref="H16" xr:uid="{00000000-0002-0000-0600-000000000000}">
      <formula1>#REF!</formula1>
    </dataValidation>
  </dataValidations>
  <pageMargins left="0.25" right="0.25" top="0.75" bottom="0.75" header="0.3" footer="0.3"/>
  <pageSetup paperSize="9" scale="34"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77A60CE-B8DA-4977-858C-B4D5EE1A203D}">
          <x14:formula1>
            <xm:f>Cotation!$C$5:$C$8</xm:f>
          </x14:formula1>
          <xm:sqref>D18:D21</xm:sqref>
        </x14:dataValidation>
        <x14:dataValidation type="list" allowBlank="1" showInputMessage="1" showErrorMessage="1" xr:uid="{D473036D-193A-42F6-89C5-39B42A52E42F}">
          <x14:formula1>
            <xm:f>Cotation!$C$13:$C$16</xm:f>
          </x14:formula1>
          <xm:sqref>E18:E21</xm:sqref>
        </x14:dataValidation>
        <x14:dataValidation type="list" allowBlank="1" showInputMessage="1" showErrorMessage="1" xr:uid="{140AA1E0-2F2B-4101-8604-579553832C98}">
          <x14:formula1>
            <xm:f>Cotation!$M$5:$M$7</xm:f>
          </x14:formula1>
          <xm:sqref>H18:H21</xm:sqref>
        </x14:dataValidation>
        <x14:dataValidation type="list" allowBlank="1" showInputMessage="1" showErrorMessage="1" xr:uid="{B9FE9178-3CCE-4B33-96F4-261C24A3075A}">
          <x14:formula1>
            <xm:f>Postes!$F$2:$F$12</xm:f>
          </x14:formula1>
          <xm:sqref>A18:A21</xm:sqref>
        </x14:dataValidation>
        <x14:dataValidation type="list" allowBlank="1" showInputMessage="1" showErrorMessage="1" xr:uid="{40516C42-989A-41FF-A45E-97CD13506933}">
          <x14:formula1>
            <xm:f>'Risques Généreaux '!$A$3:$A$34</xm:f>
          </x14:formula1>
          <xm:sqref>B18:B21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1"/>
  <sheetViews>
    <sheetView zoomScale="60" zoomScaleNormal="60" zoomScalePageLayoutView="50" workbookViewId="0">
      <selection activeCell="A2" sqref="A2:J2"/>
    </sheetView>
  </sheetViews>
  <sheetFormatPr baseColWidth="10" defaultColWidth="11.54296875" defaultRowHeight="14.5"/>
  <cols>
    <col min="1" max="1" width="2" style="5" customWidth="1"/>
    <col min="2" max="2" width="11.453125" style="5" customWidth="1"/>
    <col min="3" max="3" width="14.453125" style="5" customWidth="1"/>
    <col min="4" max="4" width="20.6328125" style="5" customWidth="1"/>
    <col min="5" max="5" width="17.6328125" style="5" customWidth="1"/>
    <col min="6" max="6" width="7.36328125" style="5" customWidth="1"/>
    <col min="7" max="7" width="12.453125" style="5" customWidth="1"/>
    <col min="8" max="8" width="13" style="5" customWidth="1"/>
    <col min="9" max="9" width="9" style="5" customWidth="1"/>
    <col min="10" max="10" width="16.08984375" style="5" customWidth="1"/>
    <col min="11" max="11" width="2.36328125" style="5" customWidth="1"/>
    <col min="12" max="12" width="8.6328125" style="5" customWidth="1"/>
    <col min="13" max="13" width="30.6328125" style="5" customWidth="1"/>
    <col min="14" max="14" width="50.54296875" style="5" customWidth="1"/>
    <col min="15" max="15" width="37.6328125" style="5" customWidth="1"/>
    <col min="16" max="16" width="1.54296875" style="5" customWidth="1"/>
    <col min="17" max="17" width="10.6328125" style="5" customWidth="1"/>
    <col min="18" max="18" width="5.6328125" style="5" customWidth="1"/>
    <col min="19" max="22" width="15.6328125" style="5" customWidth="1"/>
    <col min="23" max="23" width="5.6328125" style="5" customWidth="1"/>
    <col min="24" max="24" width="15.6328125" style="5" customWidth="1"/>
    <col min="25" max="16384" width="11.54296875" style="5"/>
  </cols>
  <sheetData>
    <row r="1" spans="1:15" ht="8.4" customHeight="1">
      <c r="A1" s="4"/>
      <c r="B1" s="4"/>
      <c r="C1" s="4"/>
      <c r="D1" s="4"/>
      <c r="E1" s="4"/>
      <c r="F1" s="4"/>
      <c r="G1" s="4"/>
      <c r="H1" s="4"/>
      <c r="I1" s="4"/>
      <c r="J1" s="4"/>
      <c r="K1" s="4"/>
      <c r="L1" s="4"/>
      <c r="M1" s="4"/>
      <c r="N1" s="4"/>
      <c r="O1" s="4"/>
    </row>
    <row r="2" spans="1:15" ht="47.4" customHeight="1">
      <c r="A2" s="317" t="s">
        <v>239</v>
      </c>
      <c r="B2" s="317"/>
      <c r="C2" s="317"/>
      <c r="D2" s="317"/>
      <c r="E2" s="317"/>
      <c r="F2" s="317"/>
      <c r="G2" s="317"/>
      <c r="H2" s="317"/>
      <c r="I2" s="317"/>
      <c r="J2" s="317"/>
      <c r="K2" s="4"/>
      <c r="L2" s="317" t="s">
        <v>240</v>
      </c>
      <c r="M2" s="351"/>
      <c r="N2" s="351"/>
      <c r="O2" s="351"/>
    </row>
    <row r="3" spans="1:15" ht="7.25" customHeight="1">
      <c r="A3" s="95"/>
      <c r="B3" s="95"/>
      <c r="C3" s="95"/>
      <c r="D3" s="95"/>
      <c r="E3" s="95"/>
      <c r="F3" s="95"/>
      <c r="G3" s="95"/>
      <c r="H3" s="95"/>
      <c r="I3" s="95"/>
      <c r="J3" s="95"/>
      <c r="K3" s="4"/>
      <c r="L3" s="4"/>
      <c r="M3" s="4"/>
      <c r="N3" s="4"/>
      <c r="O3" s="4"/>
    </row>
    <row r="4" spans="1:15" s="15" customFormat="1" ht="33.65" customHeight="1">
      <c r="A4" s="51"/>
      <c r="B4" s="319" t="s">
        <v>30</v>
      </c>
      <c r="C4" s="319"/>
      <c r="D4" s="149" t="s">
        <v>241</v>
      </c>
      <c r="E4" s="318" t="s">
        <v>242</v>
      </c>
      <c r="F4" s="318"/>
      <c r="G4" s="319" t="s">
        <v>243</v>
      </c>
      <c r="H4" s="319"/>
      <c r="I4" s="347" t="s">
        <v>244</v>
      </c>
      <c r="J4" s="348"/>
      <c r="K4" s="85"/>
      <c r="L4" s="352" t="s">
        <v>245</v>
      </c>
      <c r="M4" s="352"/>
      <c r="N4" s="149" t="s">
        <v>246</v>
      </c>
      <c r="O4" s="149" t="s">
        <v>247</v>
      </c>
    </row>
    <row r="5" spans="1:15" s="15" customFormat="1" ht="49.25" customHeight="1">
      <c r="A5" s="53"/>
      <c r="B5" s="147">
        <v>2</v>
      </c>
      <c r="C5" s="122" t="s">
        <v>64</v>
      </c>
      <c r="D5" s="148" t="s">
        <v>248</v>
      </c>
      <c r="E5" s="323" t="s">
        <v>249</v>
      </c>
      <c r="F5" s="324"/>
      <c r="G5" s="325" t="s">
        <v>250</v>
      </c>
      <c r="H5" s="325"/>
      <c r="I5" s="349" t="s">
        <v>251</v>
      </c>
      <c r="J5" s="350"/>
      <c r="K5" s="87"/>
      <c r="L5" s="137">
        <v>3</v>
      </c>
      <c r="M5" s="159" t="s">
        <v>68</v>
      </c>
      <c r="N5" s="163" t="s">
        <v>252</v>
      </c>
      <c r="O5" s="164" t="s">
        <v>253</v>
      </c>
    </row>
    <row r="6" spans="1:15" s="15" customFormat="1" ht="50" customHeight="1">
      <c r="A6" s="53"/>
      <c r="B6" s="92">
        <v>4</v>
      </c>
      <c r="C6" s="82" t="s">
        <v>66</v>
      </c>
      <c r="D6" s="86" t="s">
        <v>254</v>
      </c>
      <c r="E6" s="323" t="s">
        <v>255</v>
      </c>
      <c r="F6" s="324"/>
      <c r="G6" s="325" t="s">
        <v>256</v>
      </c>
      <c r="H6" s="325"/>
      <c r="I6" s="349" t="s">
        <v>257</v>
      </c>
      <c r="J6" s="350"/>
      <c r="K6" s="87"/>
      <c r="L6" s="160">
        <v>2</v>
      </c>
      <c r="M6" s="161" t="s">
        <v>56</v>
      </c>
      <c r="N6" s="163" t="s">
        <v>258</v>
      </c>
      <c r="O6" s="164" t="s">
        <v>259</v>
      </c>
    </row>
    <row r="7" spans="1:15" s="15" customFormat="1" ht="32.4" customHeight="1">
      <c r="A7" s="53"/>
      <c r="B7" s="93">
        <v>6</v>
      </c>
      <c r="C7" s="83" t="s">
        <v>62</v>
      </c>
      <c r="D7" s="86" t="s">
        <v>260</v>
      </c>
      <c r="E7" s="323" t="s">
        <v>261</v>
      </c>
      <c r="F7" s="324"/>
      <c r="G7" s="325" t="s">
        <v>262</v>
      </c>
      <c r="H7" s="325"/>
      <c r="I7" s="349" t="s">
        <v>263</v>
      </c>
      <c r="J7" s="350"/>
      <c r="K7" s="87"/>
      <c r="L7" s="142">
        <v>1</v>
      </c>
      <c r="M7" s="162" t="s">
        <v>122</v>
      </c>
      <c r="N7" s="163" t="s">
        <v>264</v>
      </c>
      <c r="O7" s="163"/>
    </row>
    <row r="8" spans="1:15" s="15" customFormat="1" ht="24.9" customHeight="1">
      <c r="A8" s="53"/>
      <c r="B8" s="94">
        <v>8</v>
      </c>
      <c r="C8" s="84" t="s">
        <v>54</v>
      </c>
      <c r="D8" s="86" t="s">
        <v>265</v>
      </c>
      <c r="E8" s="323" t="s">
        <v>266</v>
      </c>
      <c r="F8" s="324"/>
      <c r="G8" s="325" t="s">
        <v>267</v>
      </c>
      <c r="H8" s="325"/>
      <c r="I8" s="349" t="s">
        <v>268</v>
      </c>
      <c r="J8" s="350"/>
      <c r="K8" s="87"/>
      <c r="L8" s="87"/>
      <c r="M8" s="87"/>
      <c r="N8" s="87"/>
      <c r="O8" s="87"/>
    </row>
    <row r="9" spans="1:15" ht="24.9" customHeight="1">
      <c r="A9" s="4"/>
      <c r="B9" s="4"/>
      <c r="C9" s="4"/>
      <c r="D9" s="4"/>
      <c r="E9" s="4"/>
      <c r="F9" s="4"/>
      <c r="G9" s="4"/>
      <c r="H9" s="4"/>
      <c r="I9" s="4"/>
      <c r="J9" s="4"/>
      <c r="K9" s="4"/>
      <c r="L9" s="4"/>
      <c r="M9" s="4"/>
      <c r="N9" s="4"/>
      <c r="O9" s="4"/>
    </row>
    <row r="10" spans="1:15" ht="39.65" customHeight="1">
      <c r="A10" s="317" t="s">
        <v>269</v>
      </c>
      <c r="B10" s="317"/>
      <c r="C10" s="317"/>
      <c r="D10" s="317"/>
      <c r="E10" s="317"/>
      <c r="F10" s="317"/>
      <c r="G10" s="317"/>
      <c r="H10" s="317"/>
      <c r="I10" s="317"/>
      <c r="J10" s="317"/>
      <c r="K10" s="4"/>
      <c r="L10" s="351" t="s">
        <v>270</v>
      </c>
      <c r="M10" s="355"/>
      <c r="N10" s="355"/>
      <c r="O10" s="355"/>
    </row>
    <row r="11" spans="1:15" ht="12" customHeight="1">
      <c r="A11" s="96"/>
      <c r="B11" s="96"/>
      <c r="C11" s="96"/>
      <c r="D11" s="96"/>
      <c r="E11" s="96"/>
      <c r="F11" s="96"/>
      <c r="G11" s="96"/>
      <c r="H11" s="96"/>
      <c r="I11" s="96"/>
      <c r="J11" s="96"/>
      <c r="K11" s="4"/>
      <c r="L11" s="4"/>
      <c r="M11" s="4"/>
      <c r="N11" s="4"/>
      <c r="O11" s="4"/>
    </row>
    <row r="12" spans="1:15" ht="24.9" customHeight="1">
      <c r="A12" s="4"/>
      <c r="B12" s="320" t="s">
        <v>31</v>
      </c>
      <c r="C12" s="321"/>
      <c r="D12" s="320" t="s">
        <v>271</v>
      </c>
      <c r="E12" s="322"/>
      <c r="F12" s="321"/>
      <c r="G12" s="320" t="s">
        <v>272</v>
      </c>
      <c r="H12" s="322"/>
      <c r="I12" s="319" t="s">
        <v>273</v>
      </c>
      <c r="J12" s="319"/>
      <c r="K12" s="4"/>
      <c r="L12" s="356" t="s">
        <v>274</v>
      </c>
      <c r="M12" s="357"/>
      <c r="N12" s="357"/>
      <c r="O12" s="357"/>
    </row>
    <row r="13" spans="1:15" ht="24.9" customHeight="1">
      <c r="A13" s="4"/>
      <c r="B13" s="123">
        <v>3</v>
      </c>
      <c r="C13" s="123" t="s">
        <v>60</v>
      </c>
      <c r="D13" s="124" t="s">
        <v>275</v>
      </c>
      <c r="E13" s="143"/>
      <c r="F13" s="125"/>
      <c r="G13" s="328"/>
      <c r="H13" s="329"/>
      <c r="I13" s="358" t="s">
        <v>276</v>
      </c>
      <c r="J13" s="358"/>
      <c r="K13" s="4"/>
      <c r="L13" s="81" t="s">
        <v>277</v>
      </c>
      <c r="M13" s="81" t="s">
        <v>278</v>
      </c>
      <c r="N13" s="353" t="s">
        <v>279</v>
      </c>
      <c r="O13" s="354"/>
    </row>
    <row r="14" spans="1:15" ht="30.65" customHeight="1">
      <c r="A14" s="4"/>
      <c r="B14" s="126">
        <v>6</v>
      </c>
      <c r="C14" s="126" t="s">
        <v>55</v>
      </c>
      <c r="D14" s="127" t="s">
        <v>280</v>
      </c>
      <c r="E14" s="144"/>
      <c r="F14" s="128"/>
      <c r="G14" s="330"/>
      <c r="H14" s="331"/>
      <c r="I14" s="359" t="s">
        <v>251</v>
      </c>
      <c r="J14" s="359"/>
      <c r="K14" s="4"/>
      <c r="L14" s="82" t="s">
        <v>281</v>
      </c>
      <c r="M14" s="82" t="s">
        <v>282</v>
      </c>
      <c r="N14" s="353" t="s">
        <v>283</v>
      </c>
      <c r="O14" s="354"/>
    </row>
    <row r="15" spans="1:15" ht="29.4" customHeight="1">
      <c r="A15" s="4"/>
      <c r="B15" s="129">
        <v>9</v>
      </c>
      <c r="C15" s="129" t="s">
        <v>61</v>
      </c>
      <c r="D15" s="130" t="s">
        <v>284</v>
      </c>
      <c r="E15" s="145"/>
      <c r="F15" s="131"/>
      <c r="G15" s="332" t="s">
        <v>285</v>
      </c>
      <c r="H15" s="333"/>
      <c r="I15" s="360" t="s">
        <v>286</v>
      </c>
      <c r="J15" s="360"/>
      <c r="K15" s="4"/>
      <c r="L15" s="84" t="s">
        <v>287</v>
      </c>
      <c r="M15" s="84" t="s">
        <v>288</v>
      </c>
      <c r="N15" s="353" t="s">
        <v>289</v>
      </c>
      <c r="O15" s="354"/>
    </row>
    <row r="16" spans="1:15" ht="24.9" customHeight="1">
      <c r="A16" s="4"/>
      <c r="B16" s="132">
        <v>12</v>
      </c>
      <c r="C16" s="132" t="s">
        <v>120</v>
      </c>
      <c r="D16" s="133" t="s">
        <v>290</v>
      </c>
      <c r="E16" s="146"/>
      <c r="F16" s="134"/>
      <c r="G16" s="334" t="s">
        <v>291</v>
      </c>
      <c r="H16" s="335"/>
      <c r="I16" s="361" t="s">
        <v>292</v>
      </c>
      <c r="J16" s="361"/>
      <c r="K16" s="4"/>
      <c r="L16" s="4"/>
      <c r="M16" s="4"/>
      <c r="N16" s="4"/>
      <c r="O16" s="4"/>
    </row>
    <row r="17" spans="1:25" ht="24.9" customHeight="1">
      <c r="A17" s="4"/>
      <c r="B17" s="4"/>
      <c r="C17" s="4"/>
      <c r="D17" s="4"/>
      <c r="E17" s="4"/>
      <c r="F17" s="4"/>
      <c r="G17" s="4"/>
      <c r="H17" s="4"/>
      <c r="I17" s="4"/>
      <c r="J17" s="4"/>
      <c r="K17" s="4"/>
      <c r="L17" s="4"/>
      <c r="M17" s="4"/>
      <c r="N17" s="4"/>
      <c r="O17" s="4"/>
    </row>
    <row r="18" spans="1:25" s="168" customFormat="1" ht="36" customHeight="1">
      <c r="A18" s="317" t="s">
        <v>293</v>
      </c>
      <c r="B18" s="317"/>
      <c r="C18" s="317"/>
      <c r="D18" s="317"/>
      <c r="E18" s="317"/>
      <c r="F18" s="317"/>
      <c r="G18" s="317"/>
      <c r="H18" s="317"/>
      <c r="I18" s="317"/>
      <c r="J18" s="317"/>
      <c r="K18" s="203"/>
      <c r="L18" s="204"/>
      <c r="M18" s="204"/>
      <c r="N18" s="179"/>
      <c r="O18" s="179"/>
    </row>
    <row r="19" spans="1:25" ht="22.25" customHeight="1">
      <c r="A19" s="7"/>
      <c r="B19" s="7"/>
      <c r="C19" s="7"/>
      <c r="D19" s="7"/>
      <c r="E19" s="7"/>
      <c r="F19" s="7"/>
      <c r="G19" s="7"/>
      <c r="H19" s="7"/>
      <c r="I19" s="7"/>
      <c r="J19" s="7"/>
      <c r="K19" s="52"/>
      <c r="L19" s="52"/>
      <c r="M19" s="52"/>
      <c r="N19" s="4"/>
      <c r="O19" s="4"/>
    </row>
    <row r="20" spans="1:25" ht="22.25" customHeight="1">
      <c r="A20" s="4"/>
      <c r="B20" s="336" t="s">
        <v>294</v>
      </c>
      <c r="C20" s="337"/>
      <c r="D20" s="337"/>
      <c r="E20" s="337"/>
      <c r="F20" s="337"/>
      <c r="G20" s="337"/>
      <c r="H20" s="337"/>
      <c r="I20" s="337"/>
      <c r="J20" s="338"/>
      <c r="K20" s="52"/>
      <c r="L20" s="52"/>
      <c r="M20" s="52"/>
      <c r="N20" s="4"/>
      <c r="O20" s="4"/>
    </row>
    <row r="21" spans="1:25" ht="26" customHeight="1">
      <c r="A21" s="4"/>
      <c r="B21" s="138" t="s">
        <v>277</v>
      </c>
      <c r="C21" s="137" t="s">
        <v>278</v>
      </c>
      <c r="D21" s="342" t="s">
        <v>279</v>
      </c>
      <c r="E21" s="343"/>
      <c r="F21" s="343"/>
      <c r="G21" s="343"/>
      <c r="H21" s="343"/>
      <c r="I21" s="343"/>
      <c r="J21" s="344"/>
      <c r="K21" s="52"/>
      <c r="L21" s="52"/>
      <c r="M21" s="52"/>
      <c r="N21" s="4"/>
      <c r="O21" s="4"/>
    </row>
    <row r="22" spans="1:25" ht="34.25" customHeight="1">
      <c r="A22" s="4"/>
      <c r="B22" s="139" t="s">
        <v>281</v>
      </c>
      <c r="C22" s="141" t="s">
        <v>282</v>
      </c>
      <c r="D22" s="339" t="s">
        <v>283</v>
      </c>
      <c r="E22" s="340"/>
      <c r="F22" s="340"/>
      <c r="G22" s="340"/>
      <c r="H22" s="340"/>
      <c r="I22" s="340"/>
      <c r="J22" s="341"/>
      <c r="K22" s="52"/>
      <c r="L22" s="52"/>
      <c r="M22" s="52"/>
      <c r="N22" s="4"/>
      <c r="O22" s="4"/>
    </row>
    <row r="23" spans="1:25" ht="45" customHeight="1">
      <c r="A23" s="4"/>
      <c r="B23" s="140" t="s">
        <v>287</v>
      </c>
      <c r="C23" s="142" t="s">
        <v>288</v>
      </c>
      <c r="D23" s="339" t="s">
        <v>289</v>
      </c>
      <c r="E23" s="340"/>
      <c r="F23" s="340"/>
      <c r="G23" s="340"/>
      <c r="H23" s="340"/>
      <c r="I23" s="340"/>
      <c r="J23" s="341"/>
      <c r="K23" s="54"/>
      <c r="L23" s="54"/>
      <c r="M23" s="54"/>
      <c r="N23" s="4"/>
      <c r="O23" s="4"/>
    </row>
    <row r="24" spans="1:25" ht="24.9" customHeight="1">
      <c r="A24" s="4"/>
      <c r="B24" s="4"/>
      <c r="C24" s="4"/>
      <c r="D24" s="4"/>
      <c r="E24" s="4"/>
      <c r="F24" s="4"/>
      <c r="G24" s="4"/>
      <c r="H24" s="4"/>
      <c r="I24" s="4"/>
      <c r="J24" s="4"/>
      <c r="K24" s="54"/>
      <c r="L24" s="54"/>
      <c r="M24" s="54"/>
      <c r="N24" s="4"/>
      <c r="O24" s="4"/>
    </row>
    <row r="25" spans="1:25" ht="32.4" customHeight="1">
      <c r="A25" s="4"/>
      <c r="B25" s="4"/>
      <c r="C25" s="4"/>
      <c r="D25" s="4"/>
      <c r="E25" s="4"/>
      <c r="F25" s="4"/>
      <c r="G25" s="4"/>
      <c r="H25" s="4"/>
      <c r="I25" s="4"/>
      <c r="J25" s="4"/>
      <c r="K25" s="136"/>
      <c r="L25" s="136"/>
      <c r="M25" s="4"/>
      <c r="N25" s="4"/>
      <c r="O25" s="4"/>
    </row>
    <row r="26" spans="1:25" ht="24.9" customHeight="1">
      <c r="A26" s="4"/>
      <c r="B26" s="88"/>
      <c r="C26" s="152" t="s">
        <v>31</v>
      </c>
      <c r="D26" s="152"/>
      <c r="E26" s="88"/>
      <c r="F26" s="4"/>
      <c r="G26" s="4"/>
      <c r="H26" s="4"/>
      <c r="I26" s="4"/>
      <c r="J26" s="4"/>
      <c r="K26" s="4"/>
      <c r="L26" s="4"/>
      <c r="M26" s="4"/>
      <c r="N26" s="4"/>
      <c r="O26" s="4"/>
    </row>
    <row r="27" spans="1:25" ht="24.9" customHeight="1">
      <c r="A27" s="4"/>
      <c r="B27" s="4"/>
      <c r="C27" s="4"/>
      <c r="D27" s="4"/>
      <c r="E27" s="4"/>
      <c r="F27" s="4"/>
      <c r="G27" s="4"/>
      <c r="H27" s="4"/>
      <c r="I27" s="4"/>
      <c r="J27" s="4"/>
      <c r="K27" s="4"/>
      <c r="L27" s="4"/>
      <c r="M27" s="4"/>
      <c r="N27" s="4"/>
      <c r="O27" s="4"/>
      <c r="Y27" s="50"/>
    </row>
    <row r="28" spans="1:25" ht="24.9" customHeight="1">
      <c r="A28" s="4"/>
      <c r="B28" s="87" t="s">
        <v>120</v>
      </c>
      <c r="C28" s="87">
        <v>12</v>
      </c>
      <c r="D28" s="154"/>
      <c r="E28" s="157"/>
      <c r="F28" s="316" t="s">
        <v>288</v>
      </c>
      <c r="G28" s="316"/>
      <c r="H28" s="316"/>
      <c r="I28" s="316"/>
      <c r="J28" s="91"/>
      <c r="K28" s="4"/>
      <c r="L28" s="4"/>
      <c r="M28" s="4"/>
      <c r="N28" s="4"/>
      <c r="O28" s="4"/>
    </row>
    <row r="29" spans="1:25" ht="24.9" customHeight="1">
      <c r="A29" s="4"/>
      <c r="B29" s="89" t="s">
        <v>61</v>
      </c>
      <c r="C29" s="87">
        <v>9</v>
      </c>
      <c r="D29" s="154"/>
      <c r="E29" s="154"/>
      <c r="F29" s="316"/>
      <c r="G29" s="316"/>
      <c r="H29" s="316"/>
      <c r="I29" s="316"/>
      <c r="J29" s="91"/>
      <c r="K29" s="4"/>
      <c r="L29" s="4"/>
      <c r="M29" s="4"/>
      <c r="N29" s="4"/>
      <c r="O29" s="4"/>
    </row>
    <row r="30" spans="1:25" ht="24.9" customHeight="1">
      <c r="A30" s="4"/>
      <c r="B30" s="89" t="s">
        <v>55</v>
      </c>
      <c r="C30" s="87">
        <v>6</v>
      </c>
      <c r="D30" s="345" t="s">
        <v>295</v>
      </c>
      <c r="E30" s="346" t="s">
        <v>282</v>
      </c>
      <c r="F30" s="346"/>
      <c r="G30" s="346"/>
      <c r="H30" s="156"/>
      <c r="I30" s="156"/>
      <c r="J30" s="90"/>
      <c r="K30" s="4"/>
      <c r="L30" s="4"/>
      <c r="M30" s="4"/>
      <c r="N30" s="4"/>
      <c r="O30" s="4"/>
    </row>
    <row r="31" spans="1:25" ht="24.9" customHeight="1">
      <c r="A31" s="4"/>
      <c r="B31" s="89" t="s">
        <v>60</v>
      </c>
      <c r="C31" s="87">
        <v>3</v>
      </c>
      <c r="D31" s="345"/>
      <c r="E31" s="153"/>
      <c r="F31" s="155"/>
      <c r="G31" s="155"/>
      <c r="H31" s="154"/>
      <c r="I31" s="154"/>
      <c r="J31" s="151" t="s">
        <v>30</v>
      </c>
      <c r="K31" s="4"/>
      <c r="L31" s="4"/>
      <c r="M31" s="4"/>
      <c r="N31" s="4"/>
      <c r="O31" s="4"/>
    </row>
    <row r="32" spans="1:25" ht="24.9" customHeight="1">
      <c r="A32" s="4"/>
      <c r="B32" s="4"/>
      <c r="C32" s="4"/>
      <c r="D32" s="53">
        <v>2</v>
      </c>
      <c r="E32" s="53">
        <v>4</v>
      </c>
      <c r="F32" s="326">
        <v>6</v>
      </c>
      <c r="G32" s="326"/>
      <c r="H32" s="326">
        <v>8</v>
      </c>
      <c r="I32" s="326"/>
      <c r="J32" s="53"/>
      <c r="K32" s="4"/>
      <c r="L32" s="4"/>
      <c r="M32" s="4"/>
      <c r="N32" s="4"/>
      <c r="O32" s="4"/>
    </row>
    <row r="33" spans="1:15" ht="24.9" customHeight="1">
      <c r="A33" s="4"/>
      <c r="B33" s="4"/>
      <c r="C33" s="4"/>
      <c r="D33" s="87" t="s">
        <v>64</v>
      </c>
      <c r="E33" s="87" t="s">
        <v>66</v>
      </c>
      <c r="F33" s="327" t="s">
        <v>62</v>
      </c>
      <c r="G33" s="327"/>
      <c r="H33" s="327" t="s">
        <v>54</v>
      </c>
      <c r="I33" s="327"/>
      <c r="J33" s="87"/>
      <c r="K33" s="4"/>
      <c r="L33" s="150"/>
      <c r="M33" s="4"/>
      <c r="N33" s="4"/>
      <c r="O33" s="4"/>
    </row>
    <row r="34" spans="1:15" ht="24.9" customHeight="1">
      <c r="L34" s="205"/>
    </row>
    <row r="35" spans="1:15" ht="24.9" customHeight="1"/>
    <row r="36" spans="1:15" ht="24.9" customHeight="1"/>
    <row r="37" spans="1:15" ht="24.9" customHeight="1"/>
    <row r="38" spans="1:15" ht="24.9" customHeight="1"/>
    <row r="39" spans="1:15" ht="24.9" customHeight="1"/>
    <row r="40" spans="1:15" ht="24.9" customHeight="1"/>
    <row r="41" spans="1:15" ht="24.9" customHeight="1"/>
  </sheetData>
  <mergeCells count="49">
    <mergeCell ref="I12:J12"/>
    <mergeCell ref="I13:J13"/>
    <mergeCell ref="I14:J14"/>
    <mergeCell ref="I15:J15"/>
    <mergeCell ref="I16:J16"/>
    <mergeCell ref="L2:O2"/>
    <mergeCell ref="L4:M4"/>
    <mergeCell ref="N13:O13"/>
    <mergeCell ref="N14:O14"/>
    <mergeCell ref="N15:O15"/>
    <mergeCell ref="L10:O10"/>
    <mergeCell ref="L12:O12"/>
    <mergeCell ref="I4:J4"/>
    <mergeCell ref="I5:J5"/>
    <mergeCell ref="I6:J6"/>
    <mergeCell ref="I7:J7"/>
    <mergeCell ref="I8:J8"/>
    <mergeCell ref="F32:G32"/>
    <mergeCell ref="F33:G33"/>
    <mergeCell ref="G12:H12"/>
    <mergeCell ref="G13:H13"/>
    <mergeCell ref="G14:H14"/>
    <mergeCell ref="G15:H15"/>
    <mergeCell ref="G16:H16"/>
    <mergeCell ref="H32:I32"/>
    <mergeCell ref="H33:I33"/>
    <mergeCell ref="A18:J18"/>
    <mergeCell ref="B20:J20"/>
    <mergeCell ref="D23:J23"/>
    <mergeCell ref="D21:J21"/>
    <mergeCell ref="D22:J22"/>
    <mergeCell ref="D30:D31"/>
    <mergeCell ref="E30:G30"/>
    <mergeCell ref="F28:I29"/>
    <mergeCell ref="A2:J2"/>
    <mergeCell ref="E4:F4"/>
    <mergeCell ref="A10:J10"/>
    <mergeCell ref="B4:C4"/>
    <mergeCell ref="B12:C12"/>
    <mergeCell ref="D12:F12"/>
    <mergeCell ref="E5:F5"/>
    <mergeCell ref="E6:F6"/>
    <mergeCell ref="E7:F7"/>
    <mergeCell ref="E8:F8"/>
    <mergeCell ref="G4:H4"/>
    <mergeCell ref="G5:H5"/>
    <mergeCell ref="G6:H6"/>
    <mergeCell ref="G7:H7"/>
    <mergeCell ref="G8:H8"/>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
  <sheetViews>
    <sheetView zoomScaleNormal="100" workbookViewId="0"/>
  </sheetViews>
  <sheetFormatPr baseColWidth="10" defaultColWidth="11.453125" defaultRowHeight="14.5"/>
  <cols>
    <col min="1" max="1" width="20.54296875" bestFit="1" customWidth="1"/>
    <col min="2" max="2" width="58.36328125" bestFit="1" customWidth="1"/>
    <col min="3" max="3" width="14.36328125" bestFit="1" customWidth="1"/>
    <col min="4" max="4" width="23.90625" bestFit="1" customWidth="1"/>
    <col min="5" max="5" width="24.36328125" bestFit="1" customWidth="1"/>
    <col min="6" max="6" width="21.36328125" bestFit="1" customWidth="1"/>
  </cols>
  <sheetData>
    <row r="1" spans="1:6">
      <c r="A1" s="207" t="s">
        <v>296</v>
      </c>
      <c r="B1" s="207" t="s">
        <v>297</v>
      </c>
      <c r="C1" s="207" t="s">
        <v>298</v>
      </c>
      <c r="D1" s="207" t="s">
        <v>299</v>
      </c>
      <c r="E1" s="207" t="s">
        <v>300</v>
      </c>
      <c r="F1" s="207" t="s">
        <v>301</v>
      </c>
    </row>
    <row r="2" spans="1:6">
      <c r="A2" t="s">
        <v>10</v>
      </c>
      <c r="B2" t="s">
        <v>302</v>
      </c>
      <c r="C2" t="s">
        <v>182</v>
      </c>
      <c r="D2" t="s">
        <v>208</v>
      </c>
      <c r="E2" t="s">
        <v>219</v>
      </c>
      <c r="F2" t="s">
        <v>234</v>
      </c>
    </row>
    <row r="3" spans="1:6">
      <c r="B3" t="s">
        <v>125</v>
      </c>
    </row>
    <row r="4" spans="1:6" ht="14.25" customHeight="1">
      <c r="B4" t="s">
        <v>303</v>
      </c>
    </row>
    <row r="5" spans="1:6">
      <c r="A5" t="s">
        <v>96</v>
      </c>
      <c r="B5" t="s">
        <v>304</v>
      </c>
      <c r="C5" t="s">
        <v>168</v>
      </c>
      <c r="D5" t="s">
        <v>213</v>
      </c>
    </row>
    <row r="6" spans="1:6">
      <c r="A6" t="s">
        <v>16</v>
      </c>
      <c r="B6" t="s">
        <v>101</v>
      </c>
      <c r="C6" t="s">
        <v>50</v>
      </c>
      <c r="D6" t="s">
        <v>217</v>
      </c>
    </row>
    <row r="7" spans="1:6">
      <c r="A7" t="s">
        <v>95</v>
      </c>
      <c r="B7" t="s">
        <v>305</v>
      </c>
      <c r="D7" t="s">
        <v>218</v>
      </c>
    </row>
    <row r="8" spans="1:6">
      <c r="A8" t="s">
        <v>78</v>
      </c>
      <c r="B8" t="s">
        <v>158</v>
      </c>
      <c r="D8" t="s">
        <v>50</v>
      </c>
    </row>
    <row r="9" spans="1:6">
      <c r="A9" t="s">
        <v>69</v>
      </c>
      <c r="B9" t="s">
        <v>138</v>
      </c>
    </row>
    <row r="10" spans="1:6">
      <c r="A10" t="s">
        <v>50</v>
      </c>
      <c r="B10" t="s">
        <v>18</v>
      </c>
    </row>
    <row r="11" spans="1:6">
      <c r="B11" t="s">
        <v>306</v>
      </c>
    </row>
    <row r="12" spans="1:6">
      <c r="B12" t="s">
        <v>131</v>
      </c>
    </row>
    <row r="13" spans="1:6">
      <c r="B13" t="s">
        <v>50</v>
      </c>
    </row>
    <row r="15" spans="1:6">
      <c r="A15" t="s">
        <v>307</v>
      </c>
    </row>
    <row r="16" spans="1:6">
      <c r="A16" t="s">
        <v>308</v>
      </c>
    </row>
  </sheetData>
  <phoneticPr fontId="45"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76"/>
  <sheetViews>
    <sheetView showGridLines="0" zoomScale="70" zoomScaleNormal="70" workbookViewId="0"/>
  </sheetViews>
  <sheetFormatPr baseColWidth="10" defaultColWidth="11.54296875" defaultRowHeight="14.5"/>
  <cols>
    <col min="1" max="1" width="87.36328125" style="5" customWidth="1"/>
    <col min="2" max="2" width="11.54296875" style="5"/>
    <col min="3" max="3" width="10.6328125" style="5" customWidth="1"/>
    <col min="4" max="4" width="45" style="5" customWidth="1"/>
    <col min="5" max="5" width="20.6328125" style="5" customWidth="1"/>
    <col min="6" max="6" width="30.6328125" style="5" customWidth="1"/>
    <col min="7" max="7" width="20.6328125" style="5" customWidth="1"/>
    <col min="8" max="8" width="20.453125" style="5" customWidth="1"/>
    <col min="9" max="10" width="10.6328125" style="5" customWidth="1"/>
    <col min="11" max="11" width="45" style="5" bestFit="1" customWidth="1"/>
    <col min="12" max="13" width="55.90625" style="5" customWidth="1"/>
    <col min="14" max="15" width="10.6328125" style="5" customWidth="1"/>
    <col min="16" max="16" width="5.6328125" style="5" customWidth="1"/>
    <col min="17" max="20" width="15.6328125" style="5" customWidth="1"/>
    <col min="21" max="21" width="5.6328125" style="5" customWidth="1"/>
    <col min="22" max="22" width="15.6328125" style="5" customWidth="1"/>
    <col min="23" max="16384" width="11.54296875" style="5"/>
  </cols>
  <sheetData>
    <row r="1" spans="1:22" ht="29" customHeight="1">
      <c r="A1" s="72" t="s">
        <v>309</v>
      </c>
    </row>
    <row r="2" spans="1:22" ht="18.75" customHeight="1">
      <c r="A2"/>
    </row>
    <row r="3" spans="1:22" s="15" customFormat="1" ht="24.9" customHeight="1">
      <c r="A3" s="206" t="s">
        <v>310</v>
      </c>
      <c r="B3" s="13"/>
      <c r="C3" s="14"/>
      <c r="D3" s="56"/>
      <c r="E3" s="16"/>
      <c r="F3" s="16"/>
      <c r="G3" s="16"/>
      <c r="H3" s="16"/>
      <c r="I3" s="17"/>
      <c r="J3" s="14"/>
      <c r="K3" s="16"/>
      <c r="L3" s="16"/>
      <c r="M3" s="16"/>
    </row>
    <row r="4" spans="1:22" s="15" customFormat="1" ht="26">
      <c r="A4" s="73" t="s">
        <v>202</v>
      </c>
      <c r="C4" s="19"/>
      <c r="D4" s="57"/>
      <c r="E4" s="20"/>
      <c r="F4" s="20"/>
      <c r="G4" s="20"/>
      <c r="H4" s="20"/>
      <c r="I4" s="21"/>
      <c r="J4" s="22"/>
      <c r="K4" s="22"/>
      <c r="L4" s="23"/>
      <c r="M4" s="24"/>
      <c r="O4" s="25"/>
      <c r="P4" s="25"/>
      <c r="Q4" s="25"/>
      <c r="R4" s="5"/>
      <c r="S4" s="5"/>
      <c r="T4" s="5"/>
      <c r="U4" s="5"/>
      <c r="V4" s="5"/>
    </row>
    <row r="5" spans="1:22" s="15" customFormat="1" ht="26">
      <c r="A5" s="73" t="s">
        <v>311</v>
      </c>
      <c r="C5" s="26"/>
      <c r="D5" s="57"/>
      <c r="E5" s="20"/>
      <c r="F5" s="20"/>
      <c r="G5" s="20"/>
      <c r="H5" s="20"/>
      <c r="I5" s="21"/>
      <c r="J5" s="27"/>
      <c r="K5" s="27"/>
      <c r="L5" s="23"/>
      <c r="M5" s="28"/>
      <c r="O5" s="5"/>
      <c r="P5" s="5"/>
      <c r="Q5" s="5"/>
      <c r="R5" s="5"/>
      <c r="S5" s="5"/>
      <c r="T5" s="5"/>
      <c r="U5" s="5"/>
      <c r="V5" s="5"/>
    </row>
    <row r="6" spans="1:22" s="15" customFormat="1" ht="26">
      <c r="A6" s="73" t="s">
        <v>106</v>
      </c>
      <c r="C6" s="29"/>
      <c r="D6" s="57"/>
      <c r="E6" s="20"/>
      <c r="F6" s="20"/>
      <c r="G6" s="20"/>
      <c r="H6" s="20"/>
      <c r="I6" s="21"/>
      <c r="J6" s="30"/>
      <c r="K6" s="30"/>
      <c r="L6" s="31"/>
      <c r="M6" s="31"/>
      <c r="O6" s="32"/>
      <c r="P6" s="21"/>
      <c r="Q6" s="33"/>
      <c r="R6" s="34"/>
      <c r="S6" s="363"/>
      <c r="T6" s="363"/>
      <c r="U6" s="5"/>
      <c r="V6" s="5"/>
    </row>
    <row r="7" spans="1:22" s="15" customFormat="1" ht="26">
      <c r="A7" s="74" t="s">
        <v>215</v>
      </c>
      <c r="C7" s="35"/>
      <c r="D7" s="57"/>
      <c r="E7" s="20"/>
      <c r="F7" s="20"/>
      <c r="G7" s="20"/>
      <c r="H7" s="20"/>
      <c r="I7" s="21"/>
      <c r="J7" s="21"/>
      <c r="K7" s="21"/>
      <c r="L7" s="21"/>
      <c r="M7" s="21"/>
      <c r="O7" s="32"/>
      <c r="P7" s="21"/>
      <c r="Q7" s="33"/>
      <c r="R7" s="33"/>
      <c r="S7" s="363"/>
      <c r="T7" s="363"/>
      <c r="U7" s="5"/>
      <c r="V7" s="5"/>
    </row>
    <row r="8" spans="1:22" ht="24.9" customHeight="1">
      <c r="A8" s="75" t="s">
        <v>111</v>
      </c>
      <c r="D8" s="57"/>
      <c r="J8" s="14"/>
      <c r="K8" s="14"/>
      <c r="L8" s="14"/>
      <c r="M8" s="14"/>
      <c r="O8" s="32"/>
      <c r="P8" s="21"/>
      <c r="Q8" s="36"/>
      <c r="R8" s="364"/>
      <c r="S8" s="364"/>
      <c r="T8" s="34"/>
    </row>
    <row r="9" spans="1:22" ht="24.9" customHeight="1">
      <c r="A9" s="75" t="s">
        <v>228</v>
      </c>
      <c r="C9" s="14"/>
      <c r="D9" s="57"/>
      <c r="E9" s="14"/>
      <c r="F9" s="14"/>
      <c r="G9" s="16"/>
      <c r="H9" s="16"/>
      <c r="J9" s="22"/>
      <c r="K9" s="22"/>
      <c r="L9" s="37"/>
      <c r="M9" s="22"/>
      <c r="O9" s="32"/>
      <c r="P9" s="21"/>
      <c r="Q9" s="36"/>
      <c r="R9" s="38"/>
      <c r="S9" s="33"/>
      <c r="T9" s="33"/>
      <c r="V9" s="362"/>
    </row>
    <row r="10" spans="1:22" ht="24.9" customHeight="1">
      <c r="A10" s="77" t="s">
        <v>237</v>
      </c>
      <c r="C10" s="22"/>
      <c r="D10" s="57"/>
      <c r="E10" s="39"/>
      <c r="F10" s="39"/>
      <c r="G10" s="22"/>
      <c r="H10" s="40"/>
      <c r="J10" s="27"/>
      <c r="K10" s="27"/>
      <c r="L10" s="37"/>
      <c r="M10" s="27"/>
      <c r="Q10" s="15"/>
      <c r="R10" s="15"/>
      <c r="S10" s="15"/>
      <c r="T10" s="15"/>
      <c r="V10" s="362"/>
    </row>
    <row r="11" spans="1:22" ht="24.9" customHeight="1">
      <c r="A11" s="77" t="s">
        <v>63</v>
      </c>
      <c r="C11" s="27"/>
      <c r="D11" s="57"/>
      <c r="E11" s="41"/>
      <c r="F11" s="41"/>
      <c r="G11" s="27"/>
      <c r="H11" s="42"/>
      <c r="J11" s="30"/>
      <c r="K11" s="30"/>
      <c r="L11" s="37"/>
      <c r="M11" s="30"/>
      <c r="Q11" s="21"/>
      <c r="R11" s="21"/>
      <c r="S11" s="21"/>
      <c r="T11" s="21"/>
    </row>
    <row r="12" spans="1:22" ht="24.9" customHeight="1">
      <c r="A12" s="76" t="s">
        <v>102</v>
      </c>
      <c r="C12" s="43"/>
      <c r="D12" s="57"/>
      <c r="E12" s="44"/>
      <c r="F12" s="44"/>
      <c r="G12" s="45"/>
      <c r="H12" s="45"/>
    </row>
    <row r="13" spans="1:22" ht="24.9" customHeight="1">
      <c r="A13" s="77" t="s">
        <v>57</v>
      </c>
      <c r="C13" s="30"/>
      <c r="D13" s="57"/>
      <c r="E13" s="46"/>
      <c r="F13" s="46"/>
      <c r="G13" s="47"/>
      <c r="H13" s="47"/>
    </row>
    <row r="14" spans="1:22" ht="24.9" customHeight="1">
      <c r="A14" s="77" t="s">
        <v>312</v>
      </c>
      <c r="C14" s="30"/>
      <c r="D14" s="57"/>
      <c r="E14" s="46"/>
      <c r="F14" s="46"/>
      <c r="G14" s="47"/>
      <c r="H14" s="47"/>
    </row>
    <row r="15" spans="1:22" ht="24.9" customHeight="1">
      <c r="A15" s="78" t="s">
        <v>71</v>
      </c>
      <c r="D15" s="57"/>
    </row>
    <row r="16" spans="1:22" ht="24.9" customHeight="1">
      <c r="A16" s="77" t="s">
        <v>313</v>
      </c>
      <c r="C16" s="14"/>
      <c r="D16" s="57"/>
      <c r="E16" s="14"/>
      <c r="F16" s="14"/>
      <c r="G16" s="14"/>
      <c r="H16" s="14"/>
      <c r="I16" s="14"/>
      <c r="J16" s="14"/>
      <c r="K16" s="14"/>
    </row>
    <row r="17" spans="1:23" ht="9.65" customHeight="1">
      <c r="A17" s="58"/>
      <c r="C17" s="22"/>
      <c r="D17" s="57"/>
      <c r="E17" s="48"/>
      <c r="F17" s="48"/>
      <c r="G17" s="48"/>
      <c r="H17" s="48"/>
      <c r="I17" s="48"/>
      <c r="J17" s="48"/>
      <c r="K17" s="48"/>
    </row>
    <row r="18" spans="1:23" ht="24.65" customHeight="1">
      <c r="A18" s="79" t="s">
        <v>314</v>
      </c>
      <c r="C18" s="27"/>
      <c r="D18" s="57"/>
      <c r="E18" s="48"/>
      <c r="F18" s="48"/>
      <c r="G18" s="48"/>
      <c r="H18" s="48"/>
      <c r="I18" s="48"/>
      <c r="J18" s="48"/>
      <c r="K18" s="48"/>
    </row>
    <row r="19" spans="1:23" ht="24.9" customHeight="1">
      <c r="A19" s="77" t="s">
        <v>315</v>
      </c>
      <c r="C19" s="30"/>
      <c r="D19" s="57"/>
      <c r="E19" s="37"/>
      <c r="F19" s="37"/>
      <c r="G19" s="37"/>
      <c r="H19" s="37"/>
      <c r="I19" s="49"/>
      <c r="J19" s="49"/>
    </row>
    <row r="20" spans="1:23" ht="24.9" customHeight="1">
      <c r="A20" s="77" t="s">
        <v>104</v>
      </c>
      <c r="D20" s="57"/>
    </row>
    <row r="21" spans="1:23" ht="24.9" customHeight="1">
      <c r="A21" s="77" t="s">
        <v>229</v>
      </c>
      <c r="D21" s="57"/>
      <c r="W21" s="50"/>
    </row>
    <row r="22" spans="1:23" ht="24.9" customHeight="1">
      <c r="A22" s="77" t="s">
        <v>151</v>
      </c>
      <c r="D22" s="57"/>
    </row>
    <row r="23" spans="1:23" ht="24.9" customHeight="1">
      <c r="A23" s="77" t="s">
        <v>85</v>
      </c>
      <c r="D23" s="57"/>
    </row>
    <row r="24" spans="1:23" ht="24.9" customHeight="1">
      <c r="A24" s="77" t="s">
        <v>87</v>
      </c>
      <c r="D24" s="57"/>
    </row>
    <row r="25" spans="1:23" ht="24.9" customHeight="1">
      <c r="A25" s="77" t="s">
        <v>52</v>
      </c>
      <c r="D25" s="57"/>
    </row>
    <row r="26" spans="1:23" ht="24.9" customHeight="1">
      <c r="A26" s="77" t="s">
        <v>81</v>
      </c>
      <c r="D26" s="57"/>
    </row>
    <row r="27" spans="1:23" ht="24.9" customHeight="1">
      <c r="A27" s="77" t="s">
        <v>65</v>
      </c>
      <c r="D27" s="57"/>
    </row>
    <row r="28" spans="1:23" ht="23" customHeight="1">
      <c r="A28" s="77" t="s">
        <v>124</v>
      </c>
      <c r="D28" s="57"/>
    </row>
    <row r="29" spans="1:23" ht="22.25" customHeight="1">
      <c r="A29" s="77" t="s">
        <v>316</v>
      </c>
      <c r="D29" s="57"/>
    </row>
    <row r="30" spans="1:23" ht="21" customHeight="1">
      <c r="A30" s="222" t="s">
        <v>89</v>
      </c>
      <c r="D30" s="57"/>
    </row>
    <row r="31" spans="1:23" ht="24.9" customHeight="1">
      <c r="A31" s="77" t="s">
        <v>59</v>
      </c>
      <c r="D31" s="57"/>
    </row>
    <row r="32" spans="1:23" ht="24.9" customHeight="1">
      <c r="A32" s="80" t="s">
        <v>317</v>
      </c>
      <c r="D32" s="57"/>
    </row>
    <row r="33" spans="1:4" ht="24.9" customHeight="1">
      <c r="A33" s="77" t="s">
        <v>318</v>
      </c>
      <c r="D33" s="57"/>
    </row>
    <row r="34" spans="1:4" ht="24.9" customHeight="1">
      <c r="A34" s="75" t="s">
        <v>319</v>
      </c>
    </row>
    <row r="35" spans="1:4" ht="24.9" customHeight="1">
      <c r="A35" s="3"/>
    </row>
    <row r="36" spans="1:4" ht="24.9" customHeight="1">
      <c r="A36" s="3"/>
    </row>
    <row r="37" spans="1:4" ht="24.9" customHeight="1">
      <c r="A37" s="3"/>
    </row>
    <row r="38" spans="1:4" ht="15.5">
      <c r="A38" s="3"/>
    </row>
    <row r="39" spans="1:4">
      <c r="A39"/>
    </row>
    <row r="40" spans="1:4">
      <c r="A40"/>
    </row>
    <row r="41" spans="1:4">
      <c r="A41"/>
    </row>
    <row r="42" spans="1:4">
      <c r="A42"/>
    </row>
    <row r="43" spans="1:4">
      <c r="A43"/>
    </row>
    <row r="44" spans="1:4">
      <c r="A44"/>
    </row>
    <row r="45" spans="1:4">
      <c r="A45"/>
    </row>
    <row r="46" spans="1:4">
      <c r="A46"/>
    </row>
    <row r="47" spans="1:4">
      <c r="A47"/>
    </row>
    <row r="48" spans="1:4">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sheetData>
  <mergeCells count="3">
    <mergeCell ref="V9:V10"/>
    <mergeCell ref="S6:T7"/>
    <mergeCell ref="R8:S8"/>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37"/>
  <sheetViews>
    <sheetView showWhiteSpace="0" zoomScale="70" zoomScaleNormal="70" workbookViewId="0"/>
  </sheetViews>
  <sheetFormatPr baseColWidth="10" defaultColWidth="11.54296875" defaultRowHeight="14.5"/>
  <cols>
    <col min="1" max="1" width="87.6328125" style="5" customWidth="1"/>
    <col min="2" max="2" width="11.54296875" style="5"/>
    <col min="3" max="3" width="10.6328125" style="5" customWidth="1"/>
    <col min="4" max="4" width="18" style="5" customWidth="1"/>
    <col min="5" max="5" width="20.6328125" style="5" customWidth="1"/>
    <col min="6" max="6" width="30.6328125" style="5" customWidth="1"/>
    <col min="7" max="7" width="20.6328125" style="5" customWidth="1"/>
    <col min="8" max="8" width="20.453125" style="5" customWidth="1"/>
    <col min="9" max="10" width="10.6328125" style="5" customWidth="1"/>
    <col min="11" max="11" width="45" style="5" bestFit="1" customWidth="1"/>
    <col min="12" max="13" width="55.90625" style="5" customWidth="1"/>
    <col min="14" max="15" width="10.6328125" style="5" customWidth="1"/>
    <col min="16" max="16" width="5.6328125" style="5" customWidth="1"/>
    <col min="17" max="20" width="15.6328125" style="5" customWidth="1"/>
    <col min="21" max="21" width="5.6328125" style="5" customWidth="1"/>
    <col min="22" max="22" width="15.6328125" style="5" customWidth="1"/>
    <col min="23" max="16384" width="11.54296875" style="5"/>
  </cols>
  <sheetData>
    <row r="1" spans="1:22" ht="29.4" customHeight="1">
      <c r="A1" s="135" t="s">
        <v>320</v>
      </c>
    </row>
    <row r="2" spans="1:22">
      <c r="A2" s="64"/>
    </row>
    <row r="3" spans="1:22" s="15" customFormat="1" ht="24.9" customHeight="1">
      <c r="A3" s="69" t="s">
        <v>321</v>
      </c>
      <c r="B3" s="13"/>
      <c r="C3" s="14"/>
      <c r="E3" s="16"/>
      <c r="F3" s="16"/>
      <c r="G3" s="16"/>
      <c r="H3" s="16"/>
      <c r="I3" s="17"/>
      <c r="J3" s="14"/>
      <c r="K3" s="16"/>
      <c r="L3" s="16"/>
      <c r="M3" s="16"/>
    </row>
    <row r="4" spans="1:22" s="15" customFormat="1" ht="72.5">
      <c r="A4" s="60" t="s">
        <v>322</v>
      </c>
      <c r="C4" s="19"/>
      <c r="E4" s="20"/>
      <c r="F4" s="20"/>
      <c r="G4" s="20"/>
      <c r="H4" s="20"/>
      <c r="I4" s="21"/>
      <c r="J4" s="22"/>
      <c r="K4" s="22"/>
      <c r="L4" s="23"/>
      <c r="M4" s="24"/>
      <c r="O4" s="25"/>
      <c r="P4" s="25"/>
      <c r="Q4" s="25"/>
      <c r="R4" s="5"/>
      <c r="S4" s="5"/>
      <c r="T4" s="5"/>
      <c r="U4" s="5"/>
      <c r="V4" s="5"/>
    </row>
    <row r="5" spans="1:22" s="15" customFormat="1" ht="14" customHeight="1">
      <c r="A5" s="65"/>
      <c r="C5" s="26"/>
      <c r="E5" s="20"/>
      <c r="F5" s="20"/>
      <c r="G5" s="20"/>
      <c r="H5" s="20"/>
      <c r="I5" s="21"/>
      <c r="J5" s="27"/>
      <c r="K5" s="27"/>
      <c r="L5" s="23"/>
      <c r="M5" s="28"/>
      <c r="O5" s="5"/>
      <c r="P5" s="5"/>
      <c r="Q5" s="5"/>
      <c r="R5" s="5"/>
      <c r="S5" s="5"/>
      <c r="T5" s="5"/>
      <c r="U5" s="5"/>
      <c r="V5" s="5"/>
    </row>
    <row r="6" spans="1:22" s="15" customFormat="1" ht="32.4" customHeight="1">
      <c r="A6" s="68" t="s">
        <v>323</v>
      </c>
      <c r="C6" s="29"/>
      <c r="E6" s="20"/>
      <c r="F6" s="20"/>
      <c r="G6" s="20"/>
      <c r="H6" s="20"/>
      <c r="I6" s="21"/>
      <c r="J6" s="30"/>
      <c r="K6" s="30"/>
      <c r="L6" s="31"/>
      <c r="M6" s="31"/>
      <c r="O6" s="32"/>
      <c r="P6" s="21"/>
      <c r="Q6" s="33"/>
      <c r="R6" s="34"/>
      <c r="S6" s="363"/>
      <c r="T6" s="363"/>
      <c r="U6" s="5"/>
      <c r="V6" s="5"/>
    </row>
    <row r="7" spans="1:22" s="15" customFormat="1" ht="159.5">
      <c r="A7" s="61" t="s">
        <v>324</v>
      </c>
      <c r="C7" s="35"/>
      <c r="E7" s="20"/>
      <c r="F7" s="20"/>
      <c r="G7" s="20"/>
      <c r="H7" s="20"/>
      <c r="I7" s="21"/>
      <c r="J7" s="21"/>
      <c r="K7" s="21"/>
      <c r="L7" s="21"/>
      <c r="M7" s="21"/>
      <c r="O7" s="32"/>
      <c r="P7" s="21"/>
      <c r="Q7" s="33"/>
      <c r="R7" s="33"/>
      <c r="S7" s="363"/>
      <c r="T7" s="363"/>
      <c r="U7" s="5"/>
      <c r="V7" s="5"/>
    </row>
    <row r="8" spans="1:22" ht="13.25" customHeight="1">
      <c r="A8" s="66"/>
      <c r="J8" s="14"/>
      <c r="K8" s="14"/>
      <c r="L8" s="14"/>
      <c r="M8" s="14"/>
      <c r="O8" s="32"/>
      <c r="P8" s="21"/>
      <c r="Q8" s="36"/>
      <c r="R8" s="364"/>
      <c r="S8" s="364"/>
      <c r="T8" s="34"/>
    </row>
    <row r="9" spans="1:22" ht="24.9" customHeight="1">
      <c r="A9" s="70" t="s">
        <v>325</v>
      </c>
      <c r="C9" s="14"/>
      <c r="E9" s="14"/>
      <c r="F9" s="14"/>
      <c r="G9" s="16"/>
      <c r="H9" s="16"/>
      <c r="J9" s="22"/>
      <c r="K9" s="22"/>
      <c r="L9" s="37"/>
      <c r="M9" s="22"/>
      <c r="O9" s="32"/>
      <c r="P9" s="21"/>
      <c r="Q9" s="36"/>
      <c r="R9" s="38"/>
      <c r="S9" s="33"/>
      <c r="T9" s="33"/>
      <c r="V9" s="362"/>
    </row>
    <row r="10" spans="1:22" ht="87">
      <c r="A10" s="59" t="s">
        <v>326</v>
      </c>
      <c r="C10" s="22"/>
      <c r="E10" s="39"/>
      <c r="F10" s="39"/>
      <c r="G10" s="22"/>
      <c r="H10" s="40"/>
      <c r="J10" s="27"/>
      <c r="K10" s="27"/>
      <c r="L10" s="37"/>
      <c r="M10" s="27"/>
      <c r="Q10" s="15"/>
      <c r="R10" s="15"/>
      <c r="S10" s="15"/>
      <c r="T10" s="15"/>
      <c r="V10" s="362"/>
    </row>
    <row r="11" spans="1:22" ht="18" customHeight="1">
      <c r="A11" s="65"/>
      <c r="C11" s="27"/>
      <c r="E11" s="41"/>
      <c r="F11" s="41"/>
      <c r="G11" s="27"/>
      <c r="H11" s="42"/>
      <c r="J11" s="30"/>
      <c r="K11" s="30"/>
      <c r="L11" s="37"/>
      <c r="M11" s="30"/>
      <c r="Q11" s="21"/>
      <c r="R11" s="21"/>
      <c r="S11" s="21"/>
      <c r="T11" s="21"/>
    </row>
    <row r="12" spans="1:22" ht="24.9" customHeight="1">
      <c r="A12" s="68" t="s">
        <v>327</v>
      </c>
      <c r="C12" s="43"/>
      <c r="E12" s="44"/>
      <c r="F12" s="44"/>
      <c r="G12" s="45"/>
      <c r="H12" s="45"/>
    </row>
    <row r="13" spans="1:22" ht="50" customHeight="1">
      <c r="A13" s="60" t="s">
        <v>328</v>
      </c>
      <c r="C13" s="30"/>
      <c r="E13" s="46"/>
      <c r="F13" s="46"/>
      <c r="G13" s="47"/>
      <c r="H13" s="47"/>
    </row>
    <row r="14" spans="1:22" ht="106.25" customHeight="1">
      <c r="A14" s="365"/>
      <c r="C14" s="30"/>
      <c r="E14" s="46"/>
      <c r="F14" s="46"/>
      <c r="G14" s="47"/>
      <c r="H14" s="47"/>
    </row>
    <row r="15" spans="1:22" ht="68.400000000000006" customHeight="1">
      <c r="A15" s="366"/>
      <c r="C15" s="30"/>
      <c r="E15" s="46"/>
      <c r="F15" s="46"/>
      <c r="G15" s="47"/>
      <c r="H15" s="47"/>
    </row>
    <row r="16" spans="1:22" ht="18.649999999999999" customHeight="1">
      <c r="A16" s="67"/>
      <c r="C16" s="30"/>
      <c r="E16" s="46"/>
      <c r="F16" s="46"/>
      <c r="G16" s="47"/>
      <c r="H16" s="47"/>
    </row>
    <row r="17" spans="1:23" ht="21.65" customHeight="1">
      <c r="A17" s="71" t="s">
        <v>329</v>
      </c>
      <c r="C17" s="14"/>
      <c r="E17" s="14"/>
      <c r="F17" s="14"/>
      <c r="G17" s="14"/>
      <c r="H17" s="14"/>
      <c r="I17" s="14"/>
      <c r="J17" s="14"/>
      <c r="K17" s="14"/>
    </row>
    <row r="18" spans="1:23" ht="21.65" customHeight="1">
      <c r="A18" s="71"/>
      <c r="C18" s="14"/>
      <c r="E18" s="14"/>
      <c r="F18" s="14"/>
      <c r="G18" s="14"/>
      <c r="H18" s="14"/>
      <c r="I18" s="14"/>
      <c r="J18" s="14"/>
      <c r="K18" s="14"/>
    </row>
    <row r="19" spans="1:23" ht="356.4" customHeight="1">
      <c r="A19" s="59" t="s">
        <v>330</v>
      </c>
      <c r="C19" s="22"/>
      <c r="E19" s="48"/>
      <c r="F19" s="48"/>
      <c r="G19" s="48"/>
      <c r="H19" s="48"/>
      <c r="I19" s="48"/>
      <c r="J19" s="48"/>
      <c r="K19" s="48"/>
    </row>
    <row r="20" spans="1:23" ht="24.9" customHeight="1">
      <c r="A20" s="62"/>
      <c r="C20" s="27"/>
      <c r="E20" s="48"/>
      <c r="F20" s="48"/>
      <c r="G20" s="48"/>
      <c r="H20" s="48"/>
      <c r="I20" s="48"/>
      <c r="J20" s="48"/>
      <c r="K20" s="48"/>
    </row>
    <row r="21" spans="1:23" ht="24.9" customHeight="1">
      <c r="A21" s="63"/>
      <c r="C21" s="30"/>
      <c r="E21" s="37"/>
      <c r="F21" s="37"/>
      <c r="G21" s="37"/>
      <c r="H21" s="37"/>
      <c r="I21" s="49"/>
      <c r="J21" s="49"/>
    </row>
    <row r="22" spans="1:23" ht="24.9" customHeight="1"/>
    <row r="23" spans="1:23" ht="24.9" customHeight="1">
      <c r="W23" s="50"/>
    </row>
    <row r="24" spans="1:23" ht="24.9" customHeight="1"/>
    <row r="25" spans="1:23" ht="24.9" customHeight="1"/>
    <row r="26" spans="1:23" ht="24.9" customHeight="1"/>
    <row r="27" spans="1:23" ht="24.9" customHeight="1"/>
    <row r="28" spans="1:23" ht="24.9" customHeight="1"/>
    <row r="29" spans="1:23" ht="24.9" customHeight="1">
      <c r="B29" s="55"/>
    </row>
    <row r="30" spans="1:23" ht="24.9" customHeight="1"/>
    <row r="31" spans="1:23" ht="24.9" customHeight="1"/>
    <row r="32" spans="1:23" ht="24.9" customHeight="1">
      <c r="A32" s="18"/>
    </row>
    <row r="33" spans="1:1" ht="24.9" customHeight="1">
      <c r="A33" s="18"/>
    </row>
    <row r="34" spans="1:1" ht="24.9" customHeight="1">
      <c r="A34" s="21"/>
    </row>
    <row r="35" spans="1:1" ht="24.9" customHeight="1">
      <c r="A35" s="21"/>
    </row>
    <row r="36" spans="1:1" ht="24.9" customHeight="1">
      <c r="A36" s="21"/>
    </row>
    <row r="37" spans="1:1" ht="24.9" customHeight="1">
      <c r="A37" s="21"/>
    </row>
  </sheetData>
  <mergeCells count="4">
    <mergeCell ref="S6:T7"/>
    <mergeCell ref="R8:S8"/>
    <mergeCell ref="V9:V10"/>
    <mergeCell ref="A14:A15"/>
  </mergeCells>
  <hyperlinks>
    <hyperlink ref="A3" r:id="rId1" xr:uid="{00000000-0004-0000-0A00-000000000000}"/>
    <hyperlink ref="A6" r:id="rId2" xr:uid="{00000000-0004-0000-0A00-000001000000}"/>
    <hyperlink ref="A9" r:id="rId3" xr:uid="{00000000-0004-0000-0A00-000002000000}"/>
    <hyperlink ref="A12" r:id="rId4" xr:uid="{00000000-0004-0000-0A00-000003000000}"/>
    <hyperlink ref="A17" r:id="rId5" xr:uid="{00000000-0004-0000-0A00-000004000000}"/>
  </hyperlinks>
  <pageMargins left="0.70866141732283472" right="0.70866141732283472" top="0.74803149606299213" bottom="0.74803149606299213" header="0.31496062992125984" footer="0.31496062992125984"/>
  <pageSetup paperSize="9" orientation="portrait" r:id="rId6"/>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2AE157D0970724E9093247BA6893D8F" ma:contentTypeVersion="10" ma:contentTypeDescription="Crée un document." ma:contentTypeScope="" ma:versionID="ed2c654b253f0743b91c7243cf9de226">
  <xsd:schema xmlns:xsd="http://www.w3.org/2001/XMLSchema" xmlns:xs="http://www.w3.org/2001/XMLSchema" xmlns:p="http://schemas.microsoft.com/office/2006/metadata/properties" xmlns:ns3="a017838a-22ce-443d-88d1-9d243d333401" xmlns:ns4="7c824c9e-8553-4c0e-9d2f-31817488b656" targetNamespace="http://schemas.microsoft.com/office/2006/metadata/properties" ma:root="true" ma:fieldsID="f5fb10d052fdbe915e51df51d783dc91" ns3:_="" ns4:_="">
    <xsd:import namespace="a017838a-22ce-443d-88d1-9d243d333401"/>
    <xsd:import namespace="7c824c9e-8553-4c0e-9d2f-31817488b6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17838a-22ce-443d-88d1-9d243d333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824c9e-8553-4c0e-9d2f-31817488b656"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0C2375-4CEA-4EC8-ACD8-36FF68DE6B9C}">
  <ds:schemaRefs>
    <ds:schemaRef ds:uri="http://schemas.microsoft.com/DataMashup"/>
  </ds:schemaRefs>
</ds:datastoreItem>
</file>

<file path=customXml/itemProps2.xml><?xml version="1.0" encoding="utf-8"?>
<ds:datastoreItem xmlns:ds="http://schemas.openxmlformats.org/officeDocument/2006/customXml" ds:itemID="{81764F13-AF30-42A0-BB7F-311B834CAD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17838a-22ce-443d-88d1-9d243d333401"/>
    <ds:schemaRef ds:uri="7c824c9e-8553-4c0e-9d2f-31817488b6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9D97EE-E68B-463D-A110-A10760F02D3F}">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30D12D5F-4495-4BE7-984A-4736DA341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Page de Garde</vt:lpstr>
      <vt:lpstr>BUREAU</vt:lpstr>
      <vt:lpstr>SOIN</vt:lpstr>
      <vt:lpstr>HOTELLERIE</vt:lpstr>
      <vt:lpstr>CUISINE</vt:lpstr>
      <vt:lpstr>SERVICE TECH</vt:lpstr>
      <vt:lpstr>RISQUES GENERAUX</vt:lpstr>
      <vt:lpstr>Cotation</vt:lpstr>
      <vt:lpstr>Postes</vt:lpstr>
      <vt:lpstr>Risques Généreaux </vt:lpstr>
      <vt:lpstr>Textes règlementaires</vt:lpstr>
      <vt:lpstr>BUREAU!Zone_d_impression</vt:lpstr>
      <vt:lpstr>Cotation!Zone_d_impression</vt:lpstr>
      <vt:lpstr>CUISINE!Zone_d_impression</vt:lpstr>
      <vt:lpstr>HOTELLERIE!Zone_d_impression</vt:lpstr>
      <vt:lpstr>'Page de Garde'!Zone_d_impression</vt:lpstr>
      <vt:lpstr>'RISQUES GENERAUX'!Zone_d_impression</vt:lpstr>
      <vt:lpstr>'Risques Généreaux '!Zone_d_impression</vt:lpstr>
      <vt:lpstr>'SERVICE TECH'!Zone_d_impression</vt:lpstr>
      <vt:lpstr>SOIN!Zone_d_impression</vt:lpstr>
      <vt:lpstr>'Textes règlementaires'!Zone_d_impression</vt:lpstr>
    </vt:vector>
  </TitlesOfParts>
  <Manager/>
  <Company>PREVALY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Administrateur</dc:creator>
  <cp:keywords/>
  <dc:description/>
  <cp:lastModifiedBy>IndEHPADants</cp:lastModifiedBy>
  <cp:revision/>
  <dcterms:created xsi:type="dcterms:W3CDTF">2021-04-30T08:21:31Z</dcterms:created>
  <dcterms:modified xsi:type="dcterms:W3CDTF">2023-02-10T14:28:38Z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0x010100C2AE157D0970724E9093247BA6893D8F</vt:lpwstr>
  </property>
</Properties>
</file>